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codeName="ThisWorkbook"/>
  <mc:AlternateContent xmlns:mc="http://schemas.openxmlformats.org/markup-compatibility/2006">
    <mc:Choice Requires="x15">
      <x15ac:absPath xmlns:x15ac="http://schemas.microsoft.com/office/spreadsheetml/2010/11/ac" url="C:\Users\GW482-544W\Desktop\20211109171918\"/>
    </mc:Choice>
  </mc:AlternateContent>
  <xr:revisionPtr revIDLastSave="0" documentId="13_ncr:1_{A12C983A-91DF-4C9B-8B60-4D6BA21520CB}" xr6:coauthVersionLast="36" xr6:coauthVersionMax="36" xr10:uidLastSave="{00000000-0000-0000-0000-000000000000}"/>
  <bookViews>
    <workbookView xWindow="0" yWindow="0" windowWidth="28800" windowHeight="12390" xr2:uid="{00000000-000D-0000-FFFF-FFFF00000000}"/>
  </bookViews>
  <sheets>
    <sheet name="フレンドショップ登録用紙" sheetId="9" r:id="rId1"/>
    <sheet name="ウェブサイト掲載例" sheetId="11" r:id="rId2"/>
    <sheet name="WEB作業用" sheetId="12" state="hidden" r:id="rId3"/>
  </sheets>
  <definedNames>
    <definedName name="_xlnm.Print_Area" localSheetId="0">フレンドショップ登録用紙!$A$1:$H$67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1" i="12" l="1"/>
  <c r="D17" i="12" l="1"/>
  <c r="D16" i="12"/>
  <c r="F29" i="12"/>
  <c r="D30" i="12" s="1"/>
  <c r="D29" i="12"/>
  <c r="F25" i="12"/>
  <c r="D25" i="12"/>
  <c r="F24" i="12"/>
  <c r="D24" i="12"/>
  <c r="F23" i="12"/>
  <c r="F22" i="12"/>
  <c r="D21" i="12" s="1"/>
  <c r="D22" i="12"/>
  <c r="D20" i="12"/>
  <c r="D15" i="12"/>
  <c r="D14" i="12"/>
  <c r="D13" i="12"/>
  <c r="D12" i="12"/>
  <c r="D11" i="12"/>
  <c r="D10" i="12"/>
  <c r="D9" i="12"/>
  <c r="D8" i="12"/>
  <c r="D7" i="12"/>
  <c r="D6" i="12"/>
  <c r="D5" i="12"/>
  <c r="D36" i="9" l="1"/>
  <c r="H30" i="9" l="1"/>
  <c r="H31" i="9"/>
  <c r="D30" i="9" l="1"/>
  <c r="D29"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Hatsuyama</author>
  </authors>
  <commentList>
    <comment ref="D29" authorId="0" shapeId="0" xr:uid="{00000000-0006-0000-0000-000001000000}">
      <text>
        <r>
          <rPr>
            <b/>
            <sz val="9"/>
            <color indexed="81"/>
            <rFont val="MS P ゴシック"/>
            <family val="3"/>
            <charset val="128"/>
          </rPr>
          <t>文字数</t>
        </r>
        <r>
          <rPr>
            <sz val="9"/>
            <color indexed="81"/>
            <rFont val="MS P ゴシック"/>
            <family val="3"/>
            <charset val="128"/>
          </rPr>
          <t xml:space="preserve">
</t>
        </r>
      </text>
    </comment>
    <comment ref="D30" authorId="0" shapeId="0" xr:uid="{00000000-0006-0000-0000-000002000000}">
      <text>
        <r>
          <rPr>
            <b/>
            <sz val="9"/>
            <color indexed="81"/>
            <rFont val="MS P ゴシック"/>
            <family val="3"/>
            <charset val="128"/>
          </rPr>
          <t>文字数</t>
        </r>
      </text>
    </comment>
    <comment ref="D36" authorId="0" shapeId="0" xr:uid="{00000000-0006-0000-0000-000003000000}">
      <text>
        <r>
          <rPr>
            <b/>
            <sz val="9"/>
            <color indexed="81"/>
            <rFont val="MS P ゴシック"/>
            <family val="3"/>
            <charset val="128"/>
          </rPr>
          <t>文字数</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Hatsuyama</author>
  </authors>
  <commentList>
    <comment ref="A28" authorId="0" shapeId="0" xr:uid="{00000000-0006-0000-0100-000001000000}">
      <text>
        <r>
          <rPr>
            <b/>
            <sz val="9"/>
            <color indexed="81"/>
            <rFont val="MS P ゴシック"/>
            <family val="3"/>
            <charset val="128"/>
          </rPr>
          <t>文字数</t>
        </r>
        <r>
          <rPr>
            <sz val="9"/>
            <color indexed="81"/>
            <rFont val="MS P ゴシック"/>
            <family val="3"/>
            <charset val="128"/>
          </rPr>
          <t xml:space="preserve">
</t>
        </r>
      </text>
    </comment>
    <comment ref="A29" authorId="0" shapeId="0" xr:uid="{00000000-0006-0000-0100-000002000000}">
      <text>
        <r>
          <rPr>
            <b/>
            <sz val="9"/>
            <color indexed="81"/>
            <rFont val="MS P ゴシック"/>
            <family val="3"/>
            <charset val="128"/>
          </rPr>
          <t>文字数</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Hatsuyama</author>
    <author>宇野 麻里子</author>
    <author>西山 史恵</author>
  </authors>
  <commentList>
    <comment ref="F4" authorId="0" shapeId="0" xr:uid="{00000000-0006-0000-0200-000001000000}">
      <text>
        <r>
          <rPr>
            <sz val="9"/>
            <color indexed="81"/>
            <rFont val="MS P ゴシック"/>
            <family val="3"/>
            <charset val="128"/>
          </rPr>
          <t>画像1：一覧用画像
画像2：詳細用上段
画像3：詳細用下段
※　使用する画像には星マークをつけてください。
※ディレクトリは、画像のあるフォルダ場所のリンクを貼り付けてください。</t>
        </r>
      </text>
    </comment>
    <comment ref="D9" authorId="1" shapeId="0" xr:uid="{00000000-0006-0000-0200-000002000000}">
      <text>
        <r>
          <rPr>
            <sz val="9"/>
            <color indexed="81"/>
            <rFont val="MS P ゴシック"/>
            <family val="3"/>
            <charset val="128"/>
          </rPr>
          <t>東京23区以外は、「字名・番地」へ記入。
（大阪市西区など）</t>
        </r>
      </text>
    </comment>
    <comment ref="D11" authorId="2" shapeId="0" xr:uid="{00000000-0006-0000-0200-000003000000}">
      <text>
        <r>
          <rPr>
            <b/>
            <sz val="9"/>
            <color indexed="81"/>
            <rFont val="MS P ゴシック"/>
            <family val="3"/>
            <charset val="128"/>
          </rPr>
          <t>エリア内FSの場合は入力。
2つのエリアに属する場合は「フレンドエリア2」にも入力</t>
        </r>
      </text>
    </comment>
    <comment ref="D15" authorId="2" shapeId="0" xr:uid="{00000000-0006-0000-0200-000004000000}">
      <text>
        <r>
          <rPr>
            <b/>
            <sz val="9"/>
            <color indexed="81"/>
            <rFont val="MS P ゴシック"/>
            <family val="3"/>
            <charset val="128"/>
          </rPr>
          <t>一覧検索用の短文</t>
        </r>
      </text>
    </comment>
    <comment ref="B19" authorId="2" shapeId="0" xr:uid="{00000000-0006-0000-0200-000005000000}">
      <text>
        <r>
          <rPr>
            <sz val="9"/>
            <color indexed="81"/>
            <rFont val="MS P ゴシック"/>
            <family val="3"/>
            <charset val="128"/>
          </rPr>
          <t xml:space="preserve">＜3＞詳細情報の登録
①ページ下部、詳細情報の一覧をクリック
②新規登録ボタンクリック
</t>
        </r>
      </text>
    </comment>
    <comment ref="D24" authorId="2" shapeId="0" xr:uid="{00000000-0006-0000-0200-000006000000}">
      <text>
        <r>
          <rPr>
            <sz val="9"/>
            <color indexed="81"/>
            <rFont val="MS P ゴシック"/>
            <family val="3"/>
            <charset val="128"/>
          </rPr>
          <t xml:space="preserve">1）施設名を入力しサーチ
2）地点名（施設名）、住所入力（座標は触らずOK）
3）地図を最大まで拡大し、手作業で地点を補正
　※ズームは「+－マーク」で！　マウスで拡大縮小すると地点がずれます。
4）ズームレベルを10、11あたりにして確認・登録
</t>
        </r>
      </text>
    </comment>
  </commentList>
</comments>
</file>

<file path=xl/sharedStrings.xml><?xml version="1.0" encoding="utf-8"?>
<sst xmlns="http://schemas.openxmlformats.org/spreadsheetml/2006/main" count="292" uniqueCount="215">
  <si>
    <t>原稿提出日</t>
    <rPh sb="0" eb="2">
      <t>ゲンコウ</t>
    </rPh>
    <rPh sb="2" eb="4">
      <t>テイシュツ</t>
    </rPh>
    <rPh sb="4" eb="5">
      <t>ビ</t>
    </rPh>
    <phoneticPr fontId="2"/>
  </si>
  <si>
    <t>施設名</t>
    <rPh sb="0" eb="2">
      <t>シセツ</t>
    </rPh>
    <rPh sb="2" eb="3">
      <t>メイ</t>
    </rPh>
    <phoneticPr fontId="2"/>
  </si>
  <si>
    <t>施設名（かな）</t>
    <rPh sb="0" eb="2">
      <t>シセツ</t>
    </rPh>
    <rPh sb="2" eb="3">
      <t>メイ</t>
    </rPh>
    <phoneticPr fontId="2"/>
  </si>
  <si>
    <t>住所（郵便番号）　　〒　</t>
    <rPh sb="0" eb="2">
      <t>ジュウショ</t>
    </rPh>
    <rPh sb="3" eb="7">
      <t>ユウビンバンゴウ</t>
    </rPh>
    <phoneticPr fontId="2"/>
  </si>
  <si>
    <t>フレンドエリア1</t>
    <phoneticPr fontId="2"/>
  </si>
  <si>
    <t>フレンドエリア2</t>
    <phoneticPr fontId="2"/>
  </si>
  <si>
    <t>フレンドエリア3</t>
    <phoneticPr fontId="2"/>
  </si>
  <si>
    <t>TEL</t>
    <phoneticPr fontId="2"/>
  </si>
  <si>
    <t>FAX</t>
    <phoneticPr fontId="2"/>
  </si>
  <si>
    <t>公式サイトURL</t>
    <rPh sb="0" eb="2">
      <t>コウシキ</t>
    </rPh>
    <phoneticPr fontId="2"/>
  </si>
  <si>
    <t>記入例</t>
    <rPh sb="0" eb="3">
      <t>キニュウレイ</t>
    </rPh>
    <phoneticPr fontId="2"/>
  </si>
  <si>
    <t>営業時間</t>
    <phoneticPr fontId="2"/>
  </si>
  <si>
    <t>営業期間（あれば）</t>
    <rPh sb="0" eb="2">
      <t>エイギョウ</t>
    </rPh>
    <rPh sb="2" eb="4">
      <t>キカン</t>
    </rPh>
    <phoneticPr fontId="2"/>
  </si>
  <si>
    <t>定休日</t>
    <rPh sb="0" eb="3">
      <t>テイキュウビ</t>
    </rPh>
    <phoneticPr fontId="2"/>
  </si>
  <si>
    <t>施設紹介文
（特典ガイド冊子用）
※100文字以内</t>
    <rPh sb="0" eb="5">
      <t>シセツショウカイブン</t>
    </rPh>
    <rPh sb="7" eb="9">
      <t>トクテン</t>
    </rPh>
    <rPh sb="12" eb="14">
      <t>サッシ</t>
    </rPh>
    <rPh sb="14" eb="15">
      <t>ヨウ</t>
    </rPh>
    <rPh sb="21" eb="23">
      <t>モジ</t>
    </rPh>
    <rPh sb="23" eb="25">
      <t>イナイ</t>
    </rPh>
    <phoneticPr fontId="2"/>
  </si>
  <si>
    <t>施設紹介文
（WEBサイト用）
※400文字以内</t>
    <rPh sb="0" eb="5">
      <t>シセツショウカイブン</t>
    </rPh>
    <rPh sb="13" eb="14">
      <t>ヨウ</t>
    </rPh>
    <rPh sb="20" eb="22">
      <t>モジ</t>
    </rPh>
    <rPh sb="22" eb="24">
      <t>イナイ</t>
    </rPh>
    <phoneticPr fontId="2"/>
  </si>
  <si>
    <r>
      <t xml:space="preserve">営業について備考
</t>
    </r>
    <r>
      <rPr>
        <sz val="11"/>
        <color theme="1"/>
        <rFont val="ＭＳ Ｐゴシック"/>
        <family val="3"/>
        <charset val="128"/>
      </rPr>
      <t>（上記以外に特記事項があればこちらにご記入ください。）
ex. 料金、チェックイン・アウト時間、設備、収容人数、部屋数など</t>
    </r>
    <rPh sb="0" eb="2">
      <t>エイギョウ</t>
    </rPh>
    <rPh sb="6" eb="8">
      <t>ビコウ</t>
    </rPh>
    <rPh sb="10" eb="12">
      <t>ジョウキ</t>
    </rPh>
    <rPh sb="12" eb="14">
      <t>イガイ</t>
    </rPh>
    <rPh sb="15" eb="19">
      <t>トッキジコウ</t>
    </rPh>
    <rPh sb="28" eb="30">
      <t>キニュウ</t>
    </rPh>
    <phoneticPr fontId="2"/>
  </si>
  <si>
    <t>フレンドショップ登録者さまご記入欄</t>
    <rPh sb="8" eb="10">
      <t>トウロク</t>
    </rPh>
    <rPh sb="10" eb="11">
      <t>シャ</t>
    </rPh>
    <rPh sb="14" eb="17">
      <t>キニュウラン</t>
    </rPh>
    <phoneticPr fontId="2"/>
  </si>
  <si>
    <r>
      <t xml:space="preserve">モンベルクラブ会員さまへの特典
</t>
    </r>
    <r>
      <rPr>
        <sz val="11"/>
        <color theme="1"/>
        <rFont val="ＭＳ Ｐゴシック"/>
        <family val="3"/>
        <charset val="128"/>
      </rPr>
      <t>（全国の会員様がいつでも何度でもご利用いただける特典をご提供ください。姉妹店、系列店での特典設定はご遠慮ください。）</t>
    </r>
    <rPh sb="7" eb="9">
      <t>カイイン</t>
    </rPh>
    <rPh sb="13" eb="15">
      <t>トクテン</t>
    </rPh>
    <rPh sb="17" eb="19">
      <t>ゼンコク</t>
    </rPh>
    <rPh sb="20" eb="22">
      <t>カイイン</t>
    </rPh>
    <rPh sb="22" eb="23">
      <t>サマ</t>
    </rPh>
    <rPh sb="28" eb="30">
      <t>ナンド</t>
    </rPh>
    <rPh sb="33" eb="35">
      <t>リヨウ</t>
    </rPh>
    <rPh sb="40" eb="42">
      <t>トクテン</t>
    </rPh>
    <rPh sb="44" eb="46">
      <t>テイキョウ</t>
    </rPh>
    <rPh sb="51" eb="54">
      <t>シマイテン</t>
    </rPh>
    <rPh sb="55" eb="58">
      <t>ケイレツテン</t>
    </rPh>
    <rPh sb="60" eb="62">
      <t>トクテン</t>
    </rPh>
    <rPh sb="62" eb="64">
      <t>セッテイ</t>
    </rPh>
    <rPh sb="66" eb="68">
      <t>エンリョ</t>
    </rPh>
    <phoneticPr fontId="2"/>
  </si>
  <si>
    <t>特典の対象
※該当するものに☑</t>
    <rPh sb="0" eb="2">
      <t>トクテン</t>
    </rPh>
    <rPh sb="3" eb="5">
      <t>タイショウ</t>
    </rPh>
    <phoneticPr fontId="2"/>
  </si>
  <si>
    <t>画像1</t>
    <rPh sb="0" eb="2">
      <t>ガゾウ</t>
    </rPh>
    <phoneticPr fontId="2"/>
  </si>
  <si>
    <t>画像2</t>
    <rPh sb="0" eb="2">
      <t>ガゾウ</t>
    </rPh>
    <phoneticPr fontId="2"/>
  </si>
  <si>
    <t>06-6538-3896</t>
  </si>
  <si>
    <t>06-6538-3699</t>
  </si>
  <si>
    <t>https://store.montbell.jp/search/shopinfo/?shop_no=679907</t>
  </si>
  <si>
    <t>1月～10月</t>
    <rPh sb="1" eb="2">
      <t>ガツ</t>
    </rPh>
    <rPh sb="5" eb="6">
      <t>ガツ</t>
    </rPh>
    <phoneticPr fontId="2"/>
  </si>
  <si>
    <t>11:00～20:00</t>
    <phoneticPr fontId="2"/>
  </si>
  <si>
    <t>不定休</t>
    <rPh sb="0" eb="3">
      <t>フテイキュウ</t>
    </rPh>
    <phoneticPr fontId="2"/>
  </si>
  <si>
    <r>
      <t>　　会員さまのみ
　　</t>
    </r>
    <r>
      <rPr>
        <u/>
        <sz val="11"/>
        <color theme="1"/>
        <rFont val="ＭＳ Ｐゴシック"/>
        <family val="3"/>
        <charset val="128"/>
      </rPr>
      <t>　4　</t>
    </r>
    <r>
      <rPr>
        <sz val="11"/>
        <color theme="1"/>
        <rFont val="ＭＳ Ｐゴシック"/>
        <family val="3"/>
        <charset val="128"/>
      </rPr>
      <t>名さままでOK  ※数字をご記入ください
　　1グループまでOK
特記事項：</t>
    </r>
    <rPh sb="2" eb="4">
      <t>カイイン</t>
    </rPh>
    <rPh sb="14" eb="15">
      <t>メイ</t>
    </rPh>
    <rPh sb="24" eb="26">
      <t>スウジ</t>
    </rPh>
    <rPh sb="28" eb="30">
      <t>キニュウ</t>
    </rPh>
    <rPh sb="47" eb="51">
      <t>トッキジコウ</t>
    </rPh>
    <phoneticPr fontId="2"/>
  </si>
  <si>
    <t>飲食料金から10%OFF</t>
    <rPh sb="0" eb="4">
      <t>インショクリョウキン</t>
    </rPh>
    <phoneticPr fontId="2"/>
  </si>
  <si>
    <r>
      <t>　　会員さまのみ
　　</t>
    </r>
    <r>
      <rPr>
        <u/>
        <sz val="11"/>
        <color theme="1"/>
        <rFont val="ＭＳ Ｐゴシック"/>
        <family val="3"/>
        <charset val="128"/>
      </rPr>
      <t>　　</t>
    </r>
    <r>
      <rPr>
        <sz val="11"/>
        <color theme="1"/>
        <rFont val="ＭＳ Ｐゴシック"/>
        <family val="3"/>
        <charset val="128"/>
      </rPr>
      <t>名さままでOK  ※数字をご記入ください
　　1グループまでOK
特記事項：</t>
    </r>
    <rPh sb="2" eb="4">
      <t>カイイン</t>
    </rPh>
    <rPh sb="13" eb="14">
      <t>メイ</t>
    </rPh>
    <rPh sb="23" eb="25">
      <t>スウジ</t>
    </rPh>
    <rPh sb="27" eb="29">
      <t>キニュウ</t>
    </rPh>
    <rPh sb="46" eb="50">
      <t>トッキジコウ</t>
    </rPh>
    <phoneticPr fontId="2"/>
  </si>
  <si>
    <t>宿泊コテージ、モンベルストア、レストラン、温浴施設などが一体となった複合施設です。アウトドアイベントを通年で開催しており、いつでも本格的なアウトドア体験が楽しめます。</t>
    <phoneticPr fontId="2"/>
  </si>
  <si>
    <t>宿泊コテージ、モンベルストア、レストラン、温浴施設などが一体となった複合施設です。
広大な山地と川に囲まれた立地で、さまざまなアウトドアが楽しめるフィールドが広がります。M.O.C.（モンベル・アウトドア・チャレンジ）のフィールドベースにもなっているので、アウトドアイベントを通年で開催しており、いつでも本格的なアウトドア体験が楽しめます。</t>
    <rPh sb="42" eb="44">
      <t>コウダイ</t>
    </rPh>
    <rPh sb="45" eb="47">
      <t>サンチ</t>
    </rPh>
    <rPh sb="48" eb="49">
      <t>カワ</t>
    </rPh>
    <rPh sb="54" eb="56">
      <t>リッチ</t>
    </rPh>
    <phoneticPr fontId="2"/>
  </si>
  <si>
    <t>781-3601</t>
    <phoneticPr fontId="2"/>
  </si>
  <si>
    <t>都道府県</t>
    <rPh sb="0" eb="4">
      <t>トドウフケン</t>
    </rPh>
    <phoneticPr fontId="2"/>
  </si>
  <si>
    <t>大阪府</t>
    <rPh sb="0" eb="3">
      <t>オオサカフ</t>
    </rPh>
    <phoneticPr fontId="2"/>
  </si>
  <si>
    <t>門鈴村</t>
    <rPh sb="0" eb="1">
      <t>モン</t>
    </rPh>
    <rPh sb="1" eb="2">
      <t>スズ</t>
    </rPh>
    <rPh sb="2" eb="3">
      <t>ムラ</t>
    </rPh>
    <phoneticPr fontId="2"/>
  </si>
  <si>
    <t>もんべるむら</t>
    <phoneticPr fontId="2"/>
  </si>
  <si>
    <t>＜コテージ＞
チェックイン15:00から、チェックアウト10：00まで
＜温浴施設＞
大人550円、小人330円</t>
    <rPh sb="38" eb="42">
      <t>オンヨクシセツ</t>
    </rPh>
    <rPh sb="44" eb="46">
      <t>オトナ</t>
    </rPh>
    <rPh sb="49" eb="50">
      <t>エン</t>
    </rPh>
    <rPh sb="51" eb="52">
      <t>コ</t>
    </rPh>
    <rPh sb="52" eb="53">
      <t>ヒト</t>
    </rPh>
    <rPh sb="56" eb="57">
      <t>エン</t>
    </rPh>
    <phoneticPr fontId="2"/>
  </si>
  <si>
    <t>画像3</t>
    <rPh sb="0" eb="2">
      <t>ガゾウ</t>
    </rPh>
    <phoneticPr fontId="2"/>
  </si>
  <si>
    <t>ディレクトリ</t>
    <phoneticPr fontId="2"/>
  </si>
  <si>
    <t>※太枠内に記入してください</t>
    <rPh sb="1" eb="2">
      <t>フト</t>
    </rPh>
    <rPh sb="2" eb="4">
      <t>ワクナイ</t>
    </rPh>
    <rPh sb="5" eb="7">
      <t>キニュウ</t>
    </rPh>
    <phoneticPr fontId="2"/>
  </si>
  <si>
    <t>■特典ガイド・WEB記載情報</t>
    <rPh sb="1" eb="3">
      <t>トクテン</t>
    </rPh>
    <rPh sb="10" eb="14">
      <t>キサイジョウホウ</t>
    </rPh>
    <phoneticPr fontId="2"/>
  </si>
  <si>
    <t>氏名</t>
    <rPh sb="0" eb="2">
      <t>シメイ</t>
    </rPh>
    <phoneticPr fontId="2"/>
  </si>
  <si>
    <t>氏名（かな）</t>
    <rPh sb="0" eb="2">
      <t>シメイ</t>
    </rPh>
    <phoneticPr fontId="2"/>
  </si>
  <si>
    <t>■ご担当者さま登録情報</t>
    <rPh sb="2" eb="5">
      <t>タントウシャ</t>
    </rPh>
    <rPh sb="7" eb="11">
      <t>トウロクジョウホウ</t>
    </rPh>
    <phoneticPr fontId="2"/>
  </si>
  <si>
    <t>■特典ガイド・WEB記載情報</t>
    <rPh sb="1" eb="3">
      <t>トクテン</t>
    </rPh>
    <rPh sb="5" eb="7">
      <t>キニュウ</t>
    </rPh>
    <phoneticPr fontId="2"/>
  </si>
  <si>
    <t>*</t>
    <phoneticPr fontId="2"/>
  </si>
  <si>
    <t>公開予定</t>
    <rPh sb="0" eb="2">
      <t>コウカイ</t>
    </rPh>
    <rPh sb="2" eb="4">
      <t>ヨテイ</t>
    </rPh>
    <phoneticPr fontId="2"/>
  </si>
  <si>
    <t>施設メールアドレス</t>
    <rPh sb="0" eb="2">
      <t>シセツ</t>
    </rPh>
    <phoneticPr fontId="2"/>
  </si>
  <si>
    <t>store@montbell.com</t>
    <phoneticPr fontId="2"/>
  </si>
  <si>
    <t>〇PR動画・SNSなど</t>
    <rPh sb="3" eb="5">
      <t>ドウガ</t>
    </rPh>
    <phoneticPr fontId="2"/>
  </si>
  <si>
    <t>PR動画（YouTube）URL 
※メインとなる１本</t>
    <rPh sb="2" eb="4">
      <t>ドウガ</t>
    </rPh>
    <rPh sb="26" eb="27">
      <t>ホン</t>
    </rPh>
    <phoneticPr fontId="2"/>
  </si>
  <si>
    <t>https://www.youtube.com/・・・・・・・・</t>
    <phoneticPr fontId="2"/>
  </si>
  <si>
    <t>Facebook</t>
  </si>
  <si>
    <t>Twitter</t>
  </si>
  <si>
    <t>Instagram</t>
    <phoneticPr fontId="2"/>
  </si>
  <si>
    <t>YouTubチャンネル</t>
  </si>
  <si>
    <t>https://m.facebook.com/montbelljpn</t>
    <phoneticPr fontId="2"/>
  </si>
  <si>
    <t>https://www.instagram.com/・・・・・・</t>
    <phoneticPr fontId="2"/>
  </si>
  <si>
    <t>門鈴村　公式Facebook</t>
    <rPh sb="0" eb="1">
      <t>モン</t>
    </rPh>
    <rPh sb="1" eb="2">
      <t>スズ</t>
    </rPh>
    <rPh sb="2" eb="3">
      <t>ムラ</t>
    </rPh>
    <rPh sb="4" eb="6">
      <t>コウシキ</t>
    </rPh>
    <phoneticPr fontId="2"/>
  </si>
  <si>
    <t>https://twitter.com/montbelljp</t>
    <phoneticPr fontId="2"/>
  </si>
  <si>
    <t>門鈴村　公式twitter</t>
    <phoneticPr fontId="2"/>
  </si>
  <si>
    <t>門鈴村　公式instagram</t>
    <phoneticPr fontId="2"/>
  </si>
  <si>
    <t>https://www.youtube.com/user/montbellec/featured</t>
    <phoneticPr fontId="2"/>
  </si>
  <si>
    <t>門鈴村　公式youtube</t>
    <phoneticPr fontId="2"/>
  </si>
  <si>
    <t>宿泊コテージ、モンベルストア、レストラン、温浴施設などが一体となった複合施設です。アウトドアイベントを通年で開催しており、いつでも本格的なアウトドア体験が楽しめます。</t>
    <phoneticPr fontId="2"/>
  </si>
  <si>
    <t>■モンベルクラブスタッフ使用欄（画像指示書）</t>
    <rPh sb="12" eb="14">
      <t>シヨウ</t>
    </rPh>
    <rPh sb="14" eb="15">
      <t>ラン</t>
    </rPh>
    <rPh sb="16" eb="18">
      <t>ガゾウ</t>
    </rPh>
    <rPh sb="18" eb="21">
      <t>シジショ</t>
    </rPh>
    <phoneticPr fontId="2"/>
  </si>
  <si>
    <t xml:space="preserve">
</t>
    <phoneticPr fontId="2"/>
  </si>
  <si>
    <t xml:space="preserve">
その他：</t>
    <rPh sb="7" eb="8">
      <t>タ</t>
    </rPh>
    <phoneticPr fontId="2"/>
  </si>
  <si>
    <t xml:space="preserve">
</t>
    <phoneticPr fontId="2"/>
  </si>
  <si>
    <r>
      <t xml:space="preserve">
</t>
    </r>
    <r>
      <rPr>
        <sz val="11"/>
        <color theme="1"/>
        <rFont val="游ゴシック"/>
        <family val="3"/>
        <charset val="128"/>
        <scheme val="minor"/>
      </rPr>
      <t>その他：</t>
    </r>
    <rPh sb="7" eb="8">
      <t>タ</t>
    </rPh>
    <phoneticPr fontId="2"/>
  </si>
  <si>
    <t>（選択した分類の中から優先度合いの高い2つを記入してください）</t>
    <phoneticPr fontId="2"/>
  </si>
  <si>
    <t>施設分類
※該当するものに☑
（複数選択可）</t>
    <rPh sb="0" eb="2">
      <t>シセツ</t>
    </rPh>
    <rPh sb="2" eb="4">
      <t>ブンルイ</t>
    </rPh>
    <rPh sb="6" eb="8">
      <t>ガイトウ</t>
    </rPh>
    <phoneticPr fontId="2"/>
  </si>
  <si>
    <t>施設で提供しているアクティビティで当てはまるものがあれば該当するものに☑
（複数選択可）</t>
    <rPh sb="0" eb="2">
      <t>シセツ</t>
    </rPh>
    <rPh sb="3" eb="5">
      <t>テイキョウ</t>
    </rPh>
    <rPh sb="17" eb="18">
      <t>ア</t>
    </rPh>
    <rPh sb="28" eb="30">
      <t>ガイトウ</t>
    </rPh>
    <phoneticPr fontId="2"/>
  </si>
  <si>
    <t>（選択したアクティビティの中から優先度合いの高い2つを記入してください）</t>
    <phoneticPr fontId="2"/>
  </si>
  <si>
    <t>フレンドショップ新規登録用紙</t>
    <rPh sb="8" eb="10">
      <t>シンキ</t>
    </rPh>
    <rPh sb="10" eb="12">
      <t>トウロク</t>
    </rPh>
    <rPh sb="12" eb="14">
      <t>ヨウシ</t>
    </rPh>
    <phoneticPr fontId="15"/>
  </si>
  <si>
    <t xml:space="preserve">
</t>
    <phoneticPr fontId="2"/>
  </si>
  <si>
    <r>
      <t>【優先アクティビティ①】</t>
    </r>
    <r>
      <rPr>
        <sz val="11"/>
        <color theme="1"/>
        <rFont val="ＭＳ Ｐゴシック"/>
        <family val="3"/>
        <charset val="128"/>
      </rPr>
      <t>トレッキング</t>
    </r>
    <phoneticPr fontId="2"/>
  </si>
  <si>
    <r>
      <t>【優先アクティビティ②】</t>
    </r>
    <r>
      <rPr>
        <sz val="11"/>
        <color theme="1"/>
        <rFont val="ＭＳ Ｐゴシック"/>
        <family val="3"/>
        <charset val="128"/>
      </rPr>
      <t>サイクリング</t>
    </r>
    <phoneticPr fontId="2"/>
  </si>
  <si>
    <r>
      <t>【優先分類①】</t>
    </r>
    <r>
      <rPr>
        <sz val="11"/>
        <color theme="1"/>
        <rFont val="ＭＳ Ｐゴシック"/>
        <family val="3"/>
        <charset val="128"/>
      </rPr>
      <t>宿泊施設</t>
    </r>
    <rPh sb="3" eb="5">
      <t>ブンルイ</t>
    </rPh>
    <rPh sb="7" eb="9">
      <t>シュクハク</t>
    </rPh>
    <rPh sb="9" eb="11">
      <t>シセツ</t>
    </rPh>
    <phoneticPr fontId="2"/>
  </si>
  <si>
    <r>
      <t>【優先分類②】</t>
    </r>
    <r>
      <rPr>
        <sz val="11"/>
        <color theme="1"/>
        <rFont val="ＭＳ Ｐゴシック"/>
        <family val="3"/>
        <charset val="128"/>
      </rPr>
      <t>ショッピング</t>
    </r>
    <phoneticPr fontId="2"/>
  </si>
  <si>
    <t>シャワークライミング</t>
    <phoneticPr fontId="2"/>
  </si>
  <si>
    <t>ショッピング</t>
    <phoneticPr fontId="2"/>
  </si>
  <si>
    <t>飲食店</t>
    <rPh sb="0" eb="2">
      <t>インショク</t>
    </rPh>
    <rPh sb="2" eb="3">
      <t>テン</t>
    </rPh>
    <phoneticPr fontId="2"/>
  </si>
  <si>
    <t>温泉・温浴施設</t>
    <rPh sb="0" eb="2">
      <t>オンセン</t>
    </rPh>
    <rPh sb="3" eb="5">
      <t>オンヨク</t>
    </rPh>
    <rPh sb="5" eb="7">
      <t>シセツ</t>
    </rPh>
    <phoneticPr fontId="2"/>
  </si>
  <si>
    <t>宿泊施設</t>
    <rPh sb="0" eb="2">
      <t>シュクハク</t>
    </rPh>
    <rPh sb="2" eb="4">
      <t>シセツ</t>
    </rPh>
    <phoneticPr fontId="2"/>
  </si>
  <si>
    <t>山小屋</t>
    <rPh sb="0" eb="3">
      <t>ヤマゴヤ</t>
    </rPh>
    <phoneticPr fontId="2"/>
  </si>
  <si>
    <t>体験・ガイドツアー</t>
    <rPh sb="0" eb="2">
      <t>タイケン</t>
    </rPh>
    <phoneticPr fontId="2"/>
  </si>
  <si>
    <t>キャンプ場</t>
    <rPh sb="4" eb="5">
      <t>ジョウ</t>
    </rPh>
    <phoneticPr fontId="2"/>
  </si>
  <si>
    <t>トレッキング</t>
    <phoneticPr fontId="2"/>
  </si>
  <si>
    <t>キャンプ</t>
    <phoneticPr fontId="2"/>
  </si>
  <si>
    <t>マウンテンバイク</t>
    <phoneticPr fontId="2"/>
  </si>
  <si>
    <t>クライミング</t>
    <phoneticPr fontId="2"/>
  </si>
  <si>
    <t>キャニオニング</t>
    <phoneticPr fontId="2"/>
  </si>
  <si>
    <t>SUP</t>
    <phoneticPr fontId="2"/>
  </si>
  <si>
    <t>カヌー・カヤック</t>
    <phoneticPr fontId="2"/>
  </si>
  <si>
    <t>ラフティング</t>
    <phoneticPr fontId="2"/>
  </si>
  <si>
    <t>スノーシュー</t>
    <phoneticPr fontId="2"/>
  </si>
  <si>
    <t>エアボード</t>
    <phoneticPr fontId="2"/>
  </si>
  <si>
    <t>パラグライダー</t>
    <phoneticPr fontId="2"/>
  </si>
  <si>
    <t>サイクリング</t>
    <phoneticPr fontId="2"/>
  </si>
  <si>
    <t>スキー</t>
    <phoneticPr fontId="2"/>
  </si>
  <si>
    <t>温泉</t>
    <rPh sb="0" eb="2">
      <t>オンセン</t>
    </rPh>
    <phoneticPr fontId="2"/>
  </si>
  <si>
    <t>ドッグラン</t>
    <phoneticPr fontId="2"/>
  </si>
  <si>
    <t>施設紹介文
（特典ガイド・WEBサイト一覧用）
※100文字以内</t>
    <rPh sb="0" eb="5">
      <t>シセツショウカイブン</t>
    </rPh>
    <rPh sb="7" eb="9">
      <t>トクテン</t>
    </rPh>
    <rPh sb="19" eb="21">
      <t>イチラン</t>
    </rPh>
    <rPh sb="21" eb="22">
      <t>ヨウ</t>
    </rPh>
    <rPh sb="28" eb="30">
      <t>モジ</t>
    </rPh>
    <rPh sb="30" eb="32">
      <t>イナイ</t>
    </rPh>
    <phoneticPr fontId="2"/>
  </si>
  <si>
    <t>施設紹介文
（特典ガイド・WEBサイト一覧用）
※100文字以内</t>
    <rPh sb="0" eb="5">
      <t>シセツショウカイブン</t>
    </rPh>
    <rPh sb="28" eb="30">
      <t>モジ</t>
    </rPh>
    <rPh sb="30" eb="32">
      <t>イナイ</t>
    </rPh>
    <phoneticPr fontId="2"/>
  </si>
  <si>
    <t>■モンベルクラブスタッフ使用欄（ウェブ入力用）</t>
    <rPh sb="12" eb="14">
      <t>シヨウ</t>
    </rPh>
    <rPh sb="14" eb="15">
      <t>ラン</t>
    </rPh>
    <rPh sb="19" eb="21">
      <t>ニュウリョク</t>
    </rPh>
    <rPh sb="21" eb="22">
      <t>ヨウ</t>
    </rPh>
    <phoneticPr fontId="2"/>
  </si>
  <si>
    <t>店舗情報管理＜新規登録＞【入力】</t>
  </si>
  <si>
    <t>店舗名</t>
    <phoneticPr fontId="2"/>
  </si>
  <si>
    <t>店舗名かな</t>
    <phoneticPr fontId="2"/>
  </si>
  <si>
    <t>所在地　</t>
    <phoneticPr fontId="2"/>
  </si>
  <si>
    <t>〒</t>
    <phoneticPr fontId="2"/>
  </si>
  <si>
    <t>都道府県</t>
    <phoneticPr fontId="2"/>
  </si>
  <si>
    <t>フレンドエリア1</t>
    <phoneticPr fontId="2"/>
  </si>
  <si>
    <t xml:space="preserve">TEL </t>
    <phoneticPr fontId="2"/>
  </si>
  <si>
    <t>リンク先URL</t>
    <phoneticPr fontId="2"/>
  </si>
  <si>
    <t>営業時間</t>
    <rPh sb="0" eb="2">
      <t>エイギョウ</t>
    </rPh>
    <rPh sb="2" eb="4">
      <t>ジカン</t>
    </rPh>
    <phoneticPr fontId="2"/>
  </si>
  <si>
    <t>店舗案内文</t>
    <phoneticPr fontId="2"/>
  </si>
  <si>
    <t>店舗種類①</t>
    <phoneticPr fontId="2"/>
  </si>
  <si>
    <t>店舗種類②</t>
    <phoneticPr fontId="2"/>
  </si>
  <si>
    <t>店舗案内【詳細】</t>
    <phoneticPr fontId="2"/>
  </si>
  <si>
    <t>店舗案内情報</t>
    <phoneticPr fontId="2"/>
  </si>
  <si>
    <t>右上</t>
    <phoneticPr fontId="2"/>
  </si>
  <si>
    <t>右下</t>
    <phoneticPr fontId="2"/>
  </si>
  <si>
    <t>店休日</t>
    <phoneticPr fontId="2"/>
  </si>
  <si>
    <t>店休日の追記</t>
    <rPh sb="4" eb="6">
      <t>ツイキ</t>
    </rPh>
    <phoneticPr fontId="2"/>
  </si>
  <si>
    <t>※あれば記入</t>
    <rPh sb="4" eb="6">
      <t>キニュウ</t>
    </rPh>
    <phoneticPr fontId="2"/>
  </si>
  <si>
    <t>地図表示タイプ</t>
    <phoneticPr fontId="2"/>
  </si>
  <si>
    <t>会員特典</t>
    <rPh sb="2" eb="4">
      <t>トクテン</t>
    </rPh>
    <phoneticPr fontId="2"/>
  </si>
  <si>
    <t>特典</t>
    <phoneticPr fontId="2"/>
  </si>
  <si>
    <t>特典の対象</t>
  </si>
  <si>
    <t>※チェックを見て記入</t>
    <rPh sb="6" eb="7">
      <t>ミ</t>
    </rPh>
    <rPh sb="8" eb="10">
      <t>キニュウ</t>
    </rPh>
    <phoneticPr fontId="2"/>
  </si>
  <si>
    <t>連絡欄</t>
    <phoneticPr fontId="2"/>
  </si>
  <si>
    <t>※作成日、担当者名</t>
    <phoneticPr fontId="2"/>
  </si>
  <si>
    <t>PR動画（YouTube）名称</t>
    <phoneticPr fontId="2"/>
  </si>
  <si>
    <t>選択したアクティビティの中から優先度合いの高い2つを記入してください</t>
    <phoneticPr fontId="2"/>
  </si>
  <si>
    <t>選択した分類の中から優先度合いの高い2つを記入してください</t>
    <phoneticPr fontId="2"/>
  </si>
  <si>
    <t>PR動画　名称</t>
    <rPh sb="5" eb="7">
      <t>メイショウ</t>
    </rPh>
    <phoneticPr fontId="2"/>
  </si>
  <si>
    <t>PR動画　紹介文（150字程度）</t>
    <rPh sb="5" eb="8">
      <t>ショウカイブン</t>
    </rPh>
    <rPh sb="12" eb="13">
      <t>ジ</t>
    </rPh>
    <rPh sb="13" eb="15">
      <t>テイド</t>
    </rPh>
    <phoneticPr fontId="2"/>
  </si>
  <si>
    <t>【上段】　SNS　アカウント名</t>
    <rPh sb="1" eb="3">
      <t>ジョウダン</t>
    </rPh>
    <rPh sb="14" eb="15">
      <t>メイ</t>
    </rPh>
    <phoneticPr fontId="2"/>
  </si>
  <si>
    <t>【下段】　SNS　URL</t>
    <rPh sb="1" eb="2">
      <t>シタ</t>
    </rPh>
    <phoneticPr fontId="2"/>
  </si>
  <si>
    <r>
      <t xml:space="preserve">○SNSアカウント（いくつでも）
</t>
    </r>
    <r>
      <rPr>
        <sz val="8"/>
        <color rgb="FFFF0000"/>
        <rFont val="ＭＳ Ｐゴシック"/>
        <family val="3"/>
        <charset val="128"/>
      </rPr>
      <t>※ドロップダウンでSNSの種類を選択。右の上段にアカウント名、下段にURLを記入。</t>
    </r>
    <rPh sb="30" eb="32">
      <t>シュルイ</t>
    </rPh>
    <rPh sb="33" eb="35">
      <t>センタク</t>
    </rPh>
    <rPh sb="36" eb="37">
      <t>ミギ</t>
    </rPh>
    <rPh sb="38" eb="40">
      <t>ジョウダン</t>
    </rPh>
    <rPh sb="46" eb="47">
      <t>メイ</t>
    </rPh>
    <rPh sb="48" eb="50">
      <t>カダン</t>
    </rPh>
    <rPh sb="55" eb="57">
      <t>キニュウ</t>
    </rPh>
    <phoneticPr fontId="2"/>
  </si>
  <si>
    <t>〇PR動画（1本）</t>
    <rPh sb="3" eb="5">
      <t>ドウガ</t>
    </rPh>
    <rPh sb="7" eb="8">
      <t>ホン</t>
    </rPh>
    <phoneticPr fontId="2"/>
  </si>
  <si>
    <t>PR動画　紹介文（150字程度）</t>
    <phoneticPr fontId="2"/>
  </si>
  <si>
    <t>門鈴村でのおすすめの過ごし方をご紹介！
お買い物だけでなく、広い敷地内で楽しめるアクティビティもたくさんご用意しています。</t>
    <rPh sb="0" eb="1">
      <t>モン</t>
    </rPh>
    <rPh sb="1" eb="2">
      <t>スズ</t>
    </rPh>
    <rPh sb="2" eb="3">
      <t>ムラ</t>
    </rPh>
    <rPh sb="10" eb="11">
      <t>ス</t>
    </rPh>
    <rPh sb="13" eb="14">
      <t>カタ</t>
    </rPh>
    <rPh sb="16" eb="18">
      <t>ショウカイ</t>
    </rPh>
    <rPh sb="21" eb="22">
      <t>カ</t>
    </rPh>
    <rPh sb="23" eb="24">
      <t>モノ</t>
    </rPh>
    <rPh sb="30" eb="31">
      <t>ヒロ</t>
    </rPh>
    <rPh sb="32" eb="35">
      <t>シキチナイ</t>
    </rPh>
    <rPh sb="36" eb="37">
      <t>タノ</t>
    </rPh>
    <rPh sb="53" eb="55">
      <t>ヨウイ</t>
    </rPh>
    <phoneticPr fontId="2"/>
  </si>
  <si>
    <t>門鈴村でのおすすめの過ごし方をご紹介！
お買い物だけでなく、広い敷地内で楽しめるアクティビティもたくさんご用意しています。</t>
    <phoneticPr fontId="2"/>
  </si>
  <si>
    <t>門鈴村PR動画</t>
    <rPh sb="0" eb="1">
      <t>モン</t>
    </rPh>
    <rPh sb="1" eb="2">
      <t>スズ</t>
    </rPh>
    <rPh sb="2" eb="3">
      <t>ムラ</t>
    </rPh>
    <rPh sb="5" eb="7">
      <t>ドウガ</t>
    </rPh>
    <phoneticPr fontId="2"/>
  </si>
  <si>
    <t>門鈴村PR動画</t>
    <phoneticPr fontId="2"/>
  </si>
  <si>
    <t>https://www.youtube.com/・・・・・・・・</t>
    <phoneticPr fontId="2"/>
  </si>
  <si>
    <t>※弊社受付担当者をご存じの場合、担当者名もご記入ください。
担当者名（　　　　　　　　　）</t>
    <rPh sb="1" eb="3">
      <t>ヘイシャ</t>
    </rPh>
    <rPh sb="3" eb="5">
      <t>ウケツケ</t>
    </rPh>
    <rPh sb="5" eb="8">
      <t>タントウシャ</t>
    </rPh>
    <rPh sb="10" eb="11">
      <t>ゾン</t>
    </rPh>
    <rPh sb="13" eb="15">
      <t>バアイ</t>
    </rPh>
    <rPh sb="16" eb="19">
      <t>タントウシャ</t>
    </rPh>
    <rPh sb="19" eb="20">
      <t>メイ</t>
    </rPh>
    <rPh sb="22" eb="24">
      <t>キニュウ</t>
    </rPh>
    <rPh sb="30" eb="33">
      <t>タントウシャ</t>
    </rPh>
    <rPh sb="33" eb="34">
      <t>メイ</t>
    </rPh>
    <phoneticPr fontId="15"/>
  </si>
  <si>
    <t>　　モンベルクラブ事務局</t>
    <rPh sb="9" eb="12">
      <t>ジムキョク</t>
    </rPh>
    <phoneticPr fontId="15"/>
  </si>
  <si>
    <t>　　広報部</t>
    <rPh sb="2" eb="5">
      <t>コウホウブ</t>
    </rPh>
    <phoneticPr fontId="15"/>
  </si>
  <si>
    <t>　　営業部</t>
    <rPh sb="2" eb="5">
      <t>エイギョウブ</t>
    </rPh>
    <phoneticPr fontId="15"/>
  </si>
  <si>
    <t>　　他部署</t>
    <rPh sb="2" eb="5">
      <t>タブショ</t>
    </rPh>
    <phoneticPr fontId="15"/>
  </si>
  <si>
    <t>　　モンベルストア　（　　　　　）店</t>
    <rPh sb="17" eb="18">
      <t>ミセ</t>
    </rPh>
    <phoneticPr fontId="15"/>
  </si>
  <si>
    <t>　　その他　（　　　　　　　　　　　　　　）</t>
    <rPh sb="4" eb="5">
      <t>タ</t>
    </rPh>
    <phoneticPr fontId="15"/>
  </si>
  <si>
    <t>登録のきっかけ
※該当するものに☑</t>
    <phoneticPr fontId="2"/>
  </si>
  <si>
    <t>　　M.O.C.（モンベル・アウトドア・チャレンジ）</t>
    <phoneticPr fontId="15"/>
  </si>
  <si>
    <t>その他</t>
  </si>
  <si>
    <t>https://twitter.com/montbelljp</t>
    <phoneticPr fontId="2"/>
  </si>
  <si>
    <t>https://line.me/・・・</t>
    <phoneticPr fontId="2"/>
  </si>
  <si>
    <r>
      <t xml:space="preserve">○SNSアカウント（いくつでも）
</t>
    </r>
    <r>
      <rPr>
        <sz val="9"/>
        <color rgb="FFFF0000"/>
        <rFont val="ＭＳ Ｐゴシック"/>
        <family val="3"/>
        <charset val="128"/>
      </rPr>
      <t>※ドロップダウンでSNSの種類を選択。右の上段にアカウント名、下段にURLを記入。</t>
    </r>
    <phoneticPr fontId="2"/>
  </si>
  <si>
    <t>PR動画</t>
    <rPh sb="2" eb="4">
      <t>ドウガ</t>
    </rPh>
    <phoneticPr fontId="2"/>
  </si>
  <si>
    <t>紹介文＆URL埋め込み</t>
    <rPh sb="0" eb="3">
      <t>ショウカイブン</t>
    </rPh>
    <rPh sb="7" eb="8">
      <t>ウ</t>
    </rPh>
    <rPh sb="9" eb="10">
      <t>コ</t>
    </rPh>
    <phoneticPr fontId="2"/>
  </si>
  <si>
    <t>名称
（タイトル）</t>
    <rPh sb="0" eb="2">
      <t>メイショウ</t>
    </rPh>
    <phoneticPr fontId="2"/>
  </si>
  <si>
    <t>スキー場</t>
    <rPh sb="3" eb="4">
      <t>ジョウ</t>
    </rPh>
    <phoneticPr fontId="2"/>
  </si>
  <si>
    <t>クライミングジム</t>
    <phoneticPr fontId="2"/>
  </si>
  <si>
    <t>ロープウェイ・ケーブルカー</t>
    <phoneticPr fontId="2"/>
  </si>
  <si>
    <t>交通系サービス</t>
    <rPh sb="0" eb="3">
      <t>コウツウケイ</t>
    </rPh>
    <phoneticPr fontId="2"/>
  </si>
  <si>
    <t>博物館・美術館</t>
    <rPh sb="0" eb="3">
      <t>ハクブツカン</t>
    </rPh>
    <rPh sb="4" eb="7">
      <t>ビジュツカン</t>
    </rPh>
    <phoneticPr fontId="2"/>
  </si>
  <si>
    <t>トラベル・情報サービス・その他</t>
    <rPh sb="5" eb="7">
      <t>ジョウホウ</t>
    </rPh>
    <rPh sb="14" eb="15">
      <t>タ</t>
    </rPh>
    <phoneticPr fontId="2"/>
  </si>
  <si>
    <t>■営業案内</t>
    <phoneticPr fontId="2"/>
  </si>
  <si>
    <r>
      <rPr>
        <sz val="11"/>
        <color theme="1"/>
        <rFont val="ＭＳ Ｐゴシック"/>
        <family val="3"/>
        <charset val="128"/>
      </rPr>
      <t>【優先アクティビティ①】　</t>
    </r>
    <r>
      <rPr>
        <b/>
        <sz val="11"/>
        <color theme="1"/>
        <rFont val="ＭＳ Ｐゴシック"/>
        <family val="3"/>
        <charset val="128"/>
      </rPr>
      <t>トレッキング</t>
    </r>
    <phoneticPr fontId="2"/>
  </si>
  <si>
    <r>
      <rPr>
        <sz val="11"/>
        <color theme="1"/>
        <rFont val="ＭＳ Ｐゴシック"/>
        <family val="3"/>
        <charset val="128"/>
      </rPr>
      <t>【優先アクティビティ②】　</t>
    </r>
    <r>
      <rPr>
        <b/>
        <sz val="11"/>
        <color theme="1"/>
        <rFont val="ＭＳ Ｐゴシック"/>
        <family val="3"/>
        <charset val="128"/>
      </rPr>
      <t>サイクリング</t>
    </r>
    <phoneticPr fontId="2"/>
  </si>
  <si>
    <r>
      <rPr>
        <sz val="11"/>
        <color theme="1"/>
        <rFont val="ＭＳ Ｐゴシック"/>
        <family val="3"/>
        <charset val="128"/>
      </rPr>
      <t>【優先分類①】　</t>
    </r>
    <r>
      <rPr>
        <b/>
        <sz val="11"/>
        <color theme="1"/>
        <rFont val="ＭＳ Ｐゴシック"/>
        <family val="3"/>
        <charset val="128"/>
      </rPr>
      <t>宿泊施設</t>
    </r>
    <rPh sb="3" eb="5">
      <t>ブンルイ</t>
    </rPh>
    <rPh sb="8" eb="10">
      <t>シュクハク</t>
    </rPh>
    <rPh sb="10" eb="12">
      <t>シセツ</t>
    </rPh>
    <phoneticPr fontId="2"/>
  </si>
  <si>
    <r>
      <rPr>
        <sz val="11"/>
        <color theme="1"/>
        <rFont val="ＭＳ Ｐゴシック"/>
        <family val="3"/>
        <charset val="128"/>
      </rPr>
      <t>【優先分類②】　</t>
    </r>
    <r>
      <rPr>
        <b/>
        <sz val="11"/>
        <color theme="1"/>
        <rFont val="ＭＳ Ｐゴシック"/>
        <family val="3"/>
        <charset val="128"/>
      </rPr>
      <t>ショッピング</t>
    </r>
    <phoneticPr fontId="2"/>
  </si>
  <si>
    <t>関連情報【入力】</t>
    <rPh sb="0" eb="4">
      <t>カンレンジョウホウ</t>
    </rPh>
    <phoneticPr fontId="2"/>
  </si>
  <si>
    <t>←埋め込み用の動画URLを記入してください。</t>
    <rPh sb="1" eb="2">
      <t>ウ</t>
    </rPh>
    <rPh sb="3" eb="4">
      <t>コ</t>
    </rPh>
    <rPh sb="5" eb="6">
      <t>ヨウ</t>
    </rPh>
    <rPh sb="7" eb="9">
      <t>ドウガ</t>
    </rPh>
    <rPh sb="13" eb="15">
      <t>キニュウ</t>
    </rPh>
    <phoneticPr fontId="2"/>
  </si>
  <si>
    <t>【上段】　SNS　アカウント名</t>
    <phoneticPr fontId="2"/>
  </si>
  <si>
    <t>【下段】　SNS　URL</t>
    <phoneticPr fontId="2"/>
  </si>
  <si>
    <r>
      <t xml:space="preserve">モンベル・フレンドショップへのご登録希望をいただき誠にありがとうございます。
下記項目の順に太枠内へ必要事項をご記入いただきますようにお願いします。（グレーの部分は記入不要です）
</t>
    </r>
    <r>
      <rPr>
        <b/>
        <sz val="11"/>
        <color theme="1"/>
        <rFont val="ＭＳ Ｐゴシック"/>
        <family val="3"/>
        <charset val="128"/>
      </rPr>
      <t>★画像について★</t>
    </r>
    <r>
      <rPr>
        <sz val="11"/>
        <color theme="1"/>
        <rFont val="ＭＳ Ｐゴシック"/>
        <family val="3"/>
        <charset val="128"/>
      </rPr>
      <t xml:space="preserve">
フレンドショップページに掲載する施設画像を数枚ご用意ください。サイズは</t>
    </r>
    <r>
      <rPr>
        <b/>
        <u/>
        <sz val="11"/>
        <color rgb="FFFF0000"/>
        <rFont val="ＭＳ Ｐゴシック"/>
        <family val="3"/>
        <charset val="128"/>
      </rPr>
      <t>短辺が2,000ピクセル程度のもの</t>
    </r>
    <r>
      <rPr>
        <sz val="11"/>
        <rFont val="ＭＳ Ｐゴシック"/>
        <family val="3"/>
        <charset val="128"/>
      </rPr>
      <t>を</t>
    </r>
    <r>
      <rPr>
        <sz val="11"/>
        <color theme="1"/>
        <rFont val="ＭＳ Ｐゴシック"/>
        <family val="3"/>
        <charset val="128"/>
      </rPr>
      <t>ご手配願います。　※画像サイズが小さい場合は再度手配をお願いする場合があります。
【画像の版権について】
送付いただいた画像に関しては、弊社またはグループ会社内で使用することがあります。フレンドショップページ以外での使用が不可の場合は事前にお知らせください。
＜使用例＞特集、キャンペーン、イベントなどのイメージ画像としてウェブ・紙媒体告知物など</t>
    </r>
    <rPh sb="16" eb="18">
      <t>トウロク</t>
    </rPh>
    <rPh sb="18" eb="20">
      <t>キボウ</t>
    </rPh>
    <rPh sb="25" eb="26">
      <t>マコト</t>
    </rPh>
    <rPh sb="39" eb="43">
      <t>カキコウモク</t>
    </rPh>
    <rPh sb="44" eb="45">
      <t>ジュン</t>
    </rPh>
    <rPh sb="46" eb="48">
      <t>フトワク</t>
    </rPh>
    <rPh sb="48" eb="49">
      <t>ナイ</t>
    </rPh>
    <rPh sb="50" eb="52">
      <t>ヒツヨウ</t>
    </rPh>
    <rPh sb="52" eb="54">
      <t>ジコウ</t>
    </rPh>
    <rPh sb="56" eb="58">
      <t>キニュウ</t>
    </rPh>
    <rPh sb="68" eb="69">
      <t>ネガ</t>
    </rPh>
    <rPh sb="79" eb="81">
      <t>ブブン</t>
    </rPh>
    <rPh sb="82" eb="84">
      <t>キニュウ</t>
    </rPh>
    <rPh sb="84" eb="86">
      <t>フヨウ</t>
    </rPh>
    <rPh sb="112" eb="114">
      <t>ケイサイ</t>
    </rPh>
    <rPh sb="116" eb="118">
      <t>シセツ</t>
    </rPh>
    <rPh sb="121" eb="123">
      <t>スウマイ</t>
    </rPh>
    <rPh sb="124" eb="126">
      <t>ヨウイ</t>
    </rPh>
    <rPh sb="154" eb="156">
      <t>テハイ</t>
    </rPh>
    <rPh sb="156" eb="157">
      <t>ネガ</t>
    </rPh>
    <rPh sb="257" eb="259">
      <t>イガイ</t>
    </rPh>
    <rPh sb="261" eb="263">
      <t>シヨウ</t>
    </rPh>
    <rPh sb="264" eb="266">
      <t>フカ</t>
    </rPh>
    <rPh sb="267" eb="269">
      <t>バアイ</t>
    </rPh>
    <rPh sb="270" eb="272">
      <t>ジゼン</t>
    </rPh>
    <rPh sb="274" eb="275">
      <t>シ</t>
    </rPh>
    <phoneticPr fontId="15"/>
  </si>
  <si>
    <t>字名・番地</t>
    <rPh sb="0" eb="1">
      <t>アザ</t>
    </rPh>
    <rPh sb="1" eb="2">
      <t>メイ</t>
    </rPh>
    <rPh sb="3" eb="5">
      <t>バンチ</t>
    </rPh>
    <phoneticPr fontId="2"/>
  </si>
  <si>
    <t>字名・番地</t>
    <rPh sb="0" eb="1">
      <t>ジ</t>
    </rPh>
    <rPh sb="1" eb="2">
      <t>メイ</t>
    </rPh>
    <rPh sb="3" eb="5">
      <t>バンチ</t>
    </rPh>
    <phoneticPr fontId="2"/>
  </si>
  <si>
    <t>大阪市</t>
    <rPh sb="0" eb="3">
      <t>オオサカシ</t>
    </rPh>
    <phoneticPr fontId="2"/>
  </si>
  <si>
    <t>西区新町1-33-20</t>
    <rPh sb="0" eb="2">
      <t>ニシク</t>
    </rPh>
    <rPh sb="2" eb="4">
      <t>シンマチ</t>
    </rPh>
    <phoneticPr fontId="2"/>
  </si>
  <si>
    <t>字名・番地</t>
    <phoneticPr fontId="2"/>
  </si>
  <si>
    <t>市町村（東京23区）</t>
    <rPh sb="4" eb="6">
      <t>トウキョウ</t>
    </rPh>
    <rPh sb="8" eb="9">
      <t>ク</t>
    </rPh>
    <phoneticPr fontId="2"/>
  </si>
  <si>
    <t>西区新町1-33-20</t>
    <rPh sb="2" eb="4">
      <t>シンマチ</t>
    </rPh>
    <phoneticPr fontId="2"/>
  </si>
  <si>
    <r>
      <t>市区町村</t>
    </r>
    <r>
      <rPr>
        <sz val="9"/>
        <color theme="1"/>
        <rFont val="ＭＳ Ｐゴシック"/>
        <family val="3"/>
        <charset val="128"/>
      </rPr>
      <t>（区は東京23区のみ）</t>
    </r>
    <rPh sb="0" eb="2">
      <t>シク</t>
    </rPh>
    <rPh sb="2" eb="4">
      <t>チョウソン</t>
    </rPh>
    <rPh sb="5" eb="6">
      <t>ク</t>
    </rPh>
    <rPh sb="7" eb="9">
      <t>トウキョウ</t>
    </rPh>
    <rPh sb="11" eb="12">
      <t>ク</t>
    </rPh>
    <phoneticPr fontId="2"/>
  </si>
  <si>
    <t>facebook</t>
  </si>
  <si>
    <t>門鈴村　</t>
    <rPh sb="0" eb="1">
      <t>モン</t>
    </rPh>
    <rPh sb="1" eb="2">
      <t>スズ</t>
    </rPh>
    <rPh sb="2" eb="3">
      <t>ムラ</t>
    </rPh>
    <phoneticPr fontId="2"/>
  </si>
  <si>
    <t>門鈴村</t>
    <phoneticPr fontId="2"/>
  </si>
  <si>
    <t>門鈴村</t>
    <phoneticPr fontId="2"/>
  </si>
  <si>
    <t>門鈴村~熊のいる宿～</t>
    <rPh sb="4" eb="5">
      <t>クマ</t>
    </rPh>
    <rPh sb="8" eb="9">
      <t>ヤド</t>
    </rPh>
    <phoneticPr fontId="2"/>
  </si>
  <si>
    <t>門鈴村with bear</t>
    <phoneticPr fontId="2"/>
  </si>
  <si>
    <t>YouTubeチャンネル</t>
  </si>
  <si>
    <t>https://m.facebook.com/montbelljpn</t>
    <phoneticPr fontId="2"/>
  </si>
  <si>
    <t>Twitter</t>
    <phoneticPr fontId="2"/>
  </si>
  <si>
    <t>Instagram</t>
    <phoneticPr fontId="2"/>
  </si>
  <si>
    <t>その他</t>
    <phoneticPr fontId="2"/>
  </si>
  <si>
    <t>YouTubeチャンネル</t>
    <phoneticPr fontId="2"/>
  </si>
  <si>
    <t>■facebook：</t>
    <phoneticPr fontId="2"/>
  </si>
  <si>
    <t>■Twitter：</t>
    <phoneticPr fontId="2"/>
  </si>
  <si>
    <t>■Instagram：</t>
    <phoneticPr fontId="2"/>
  </si>
  <si>
    <t>■YouTube：</t>
    <phoneticPr fontId="2"/>
  </si>
  <si>
    <t>■その他：</t>
    <phoneticPr fontId="2"/>
  </si>
  <si>
    <t>≪SNSアカウント≫</t>
    <phoneticPr fontId="2"/>
  </si>
  <si>
    <r>
      <t xml:space="preserve">○SNSアカウント（いくつでも）
</t>
    </r>
    <r>
      <rPr>
        <sz val="9"/>
        <color rgb="FFFF0000"/>
        <rFont val="ＭＳ Ｐゴシック"/>
        <family val="3"/>
        <charset val="128"/>
      </rPr>
      <t>※右の上段にアカウント名、下段にURLを記入。</t>
    </r>
    <phoneticPr fontId="2"/>
  </si>
  <si>
    <t>登録希望日</t>
    <rPh sb="0" eb="2">
      <t>トウロク</t>
    </rPh>
    <rPh sb="2" eb="5">
      <t>キボウヒ</t>
    </rPh>
    <phoneticPr fontId="2"/>
  </si>
  <si>
    <t>登録希望日</t>
    <rPh sb="0" eb="2">
      <t>トウロク</t>
    </rPh>
    <rPh sb="2" eb="4">
      <t>キボウ</t>
    </rPh>
    <rPh sb="4" eb="5">
      <t>ヒ</t>
    </rPh>
    <phoneticPr fontId="2"/>
  </si>
  <si>
    <t>すぐに登録希望</t>
    <rPh sb="3" eb="5">
      <t>トウロク</t>
    </rPh>
    <rPh sb="5" eb="7">
      <t>キボウ</t>
    </rPh>
    <phoneticPr fontId="2"/>
  </si>
  <si>
    <t>2022/4/1より登録希望</t>
    <rPh sb="10" eb="12">
      <t>トウロク</t>
    </rPh>
    <rPh sb="12" eb="14">
      <t>キボウ</t>
    </rPh>
    <phoneticPr fontId="2"/>
  </si>
  <si>
    <t>担当者メールアドレス</t>
    <rPh sb="0" eb="3">
      <t>タントウシャ</t>
    </rPh>
    <phoneticPr fontId="2"/>
  </si>
  <si>
    <t>団体代表メールアドレス</t>
    <rPh sb="0" eb="2">
      <t>ダンタイ</t>
    </rPh>
    <rPh sb="2" eb="4">
      <t>ダイヒョウ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</si>
</sst>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1"/>
      <color theme="1"/>
      <name val="游ゴシック"/>
      <family val="2"/>
      <charset val="128"/>
      <scheme val="minor"/>
    </font>
    <font>
      <b/>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1"/>
      <color theme="1"/>
      <name val="ＭＳ Ｐゴシック"/>
      <family val="3"/>
      <charset val="128"/>
    </font>
    <font>
      <b/>
      <sz val="11"/>
      <name val="ＭＳ Ｐゴシック"/>
      <family val="3"/>
      <charset val="128"/>
    </font>
    <font>
      <sz val="10"/>
      <color theme="1"/>
      <name val="ＭＳ Ｐゴシック"/>
      <family val="3"/>
      <charset val="128"/>
    </font>
    <font>
      <sz val="10"/>
      <color theme="1"/>
      <name val="ＭＳ 明朝"/>
      <family val="1"/>
      <charset val="128"/>
    </font>
    <font>
      <sz val="9"/>
      <color rgb="FF000000"/>
      <name val="Meiryo UI"/>
      <family val="3"/>
      <charset val="128"/>
    </font>
    <font>
      <u/>
      <sz val="11"/>
      <color theme="1"/>
      <name val="ＭＳ Ｐゴシック"/>
      <family val="3"/>
      <charset val="128"/>
    </font>
    <font>
      <u/>
      <sz val="11"/>
      <color theme="10"/>
      <name val="游ゴシック"/>
      <family val="2"/>
      <charset val="128"/>
      <scheme val="minor"/>
    </font>
    <font>
      <u/>
      <sz val="6"/>
      <color theme="10"/>
      <name val="游ゴシック"/>
      <family val="2"/>
      <charset val="128"/>
      <scheme val="minor"/>
    </font>
    <font>
      <sz val="9"/>
      <color indexed="81"/>
      <name val="MS P ゴシック"/>
      <family val="3"/>
      <charset val="128"/>
    </font>
    <font>
      <b/>
      <sz val="9"/>
      <color indexed="81"/>
      <name val="MS P ゴシック"/>
      <family val="3"/>
      <charset val="128"/>
    </font>
    <font>
      <b/>
      <sz val="10.5"/>
      <color theme="1"/>
      <name val="ＭＳ Ｐゴシック"/>
      <family val="3"/>
      <charset val="128"/>
    </font>
    <font>
      <sz val="6"/>
      <name val="游ゴシック"/>
      <family val="3"/>
      <charset val="128"/>
    </font>
    <font>
      <sz val="11"/>
      <color theme="1"/>
      <name val="游ゴシック"/>
      <family val="3"/>
      <charset val="128"/>
      <scheme val="minor"/>
    </font>
    <font>
      <b/>
      <sz val="11"/>
      <color rgb="FFFF0000"/>
      <name val="ＭＳ Ｐゴシック"/>
      <family val="3"/>
      <charset val="128"/>
    </font>
    <font>
      <b/>
      <sz val="48"/>
      <color theme="1"/>
      <name val="ＭＳ Ｐゴシック"/>
      <family val="3"/>
      <charset val="128"/>
    </font>
    <font>
      <b/>
      <sz val="12.1"/>
      <color rgb="FF333333"/>
      <name val="ＭＳ Ｐゴシック"/>
      <family val="3"/>
      <charset val="128"/>
    </font>
    <font>
      <b/>
      <sz val="12"/>
      <color theme="1"/>
      <name val="ＭＳ Ｐゴシック"/>
      <family val="3"/>
      <charset val="128"/>
    </font>
    <font>
      <sz val="11"/>
      <color rgb="FF0070C0"/>
      <name val="ＭＳ Ｐゴシック"/>
      <family val="3"/>
      <charset val="128"/>
    </font>
    <font>
      <sz val="11"/>
      <color rgb="FFFF0000"/>
      <name val="ＭＳ Ｐゴシック"/>
      <family val="3"/>
      <charset val="128"/>
    </font>
    <font>
      <sz val="8"/>
      <color rgb="FFFF0000"/>
      <name val="ＭＳ Ｐゴシック"/>
      <family val="3"/>
      <charset val="128"/>
    </font>
    <font>
      <sz val="11"/>
      <color indexed="8"/>
      <name val="ＭＳ Ｐゴシック"/>
      <family val="3"/>
      <charset val="128"/>
    </font>
    <font>
      <sz val="12"/>
      <color theme="1"/>
      <name val="ＭＳ Ｐゴシック"/>
      <family val="3"/>
      <charset val="128"/>
    </font>
    <font>
      <sz val="12"/>
      <name val="ＭＳ Ｐゴシック"/>
      <family val="3"/>
      <charset val="128"/>
    </font>
    <font>
      <sz val="11"/>
      <name val="ＭＳ Ｐゴシック"/>
      <family val="3"/>
      <charset val="128"/>
    </font>
    <font>
      <sz val="9"/>
      <color rgb="FFFF0000"/>
      <name val="ＭＳ Ｐゴシック"/>
      <family val="3"/>
      <charset val="128"/>
    </font>
    <font>
      <sz val="10"/>
      <name val="ＭＳ Ｐゴシック"/>
      <family val="3"/>
      <charset val="128"/>
    </font>
    <font>
      <b/>
      <sz val="16"/>
      <color rgb="FFFF0000"/>
      <name val="ＭＳ Ｐゴシック"/>
      <family val="3"/>
      <charset val="128"/>
    </font>
    <font>
      <sz val="11"/>
      <color theme="0"/>
      <name val="游ゴシック"/>
      <family val="3"/>
      <charset val="128"/>
      <scheme val="minor"/>
    </font>
    <font>
      <sz val="14"/>
      <color theme="1"/>
      <name val="ＭＳ Ｐゴシック"/>
      <family val="3"/>
      <charset val="128"/>
    </font>
    <font>
      <sz val="11"/>
      <color theme="0" tint="-0.34998626667073579"/>
      <name val="游ゴシック"/>
      <family val="2"/>
      <charset val="128"/>
      <scheme val="minor"/>
    </font>
    <font>
      <b/>
      <sz val="11"/>
      <color theme="0" tint="-0.34998626667073579"/>
      <name val="游ゴシック"/>
      <family val="2"/>
      <charset val="128"/>
      <scheme val="minor"/>
    </font>
    <font>
      <b/>
      <sz val="11"/>
      <color theme="0" tint="-0.34998626667073579"/>
      <name val="游ゴシック"/>
      <family val="3"/>
      <charset val="128"/>
      <scheme val="minor"/>
    </font>
    <font>
      <b/>
      <sz val="10"/>
      <color theme="0" tint="-0.34998626667073579"/>
      <name val="游ゴシック"/>
      <family val="3"/>
      <charset val="128"/>
      <scheme val="minor"/>
    </font>
    <font>
      <sz val="11"/>
      <color theme="0" tint="-0.34998626667073579"/>
      <name val="游ゴシック"/>
      <family val="3"/>
      <charset val="128"/>
      <scheme val="minor"/>
    </font>
    <font>
      <b/>
      <u/>
      <sz val="11"/>
      <color rgb="FFFF0000"/>
      <name val="ＭＳ Ｐゴシック"/>
      <family val="3"/>
      <charset val="128"/>
    </font>
    <font>
      <sz val="10.5"/>
      <color theme="1"/>
      <name val="ＭＳ Ｐゴシック"/>
      <family val="3"/>
      <charset val="128"/>
    </font>
    <font>
      <sz val="9"/>
      <color theme="1"/>
      <name val="ＭＳ Ｐゴシック"/>
      <family val="3"/>
      <charset val="128"/>
    </font>
    <font>
      <sz val="11"/>
      <color theme="0"/>
      <name val="ＭＳ Ｐゴシック"/>
      <family val="3"/>
      <charset val="128"/>
    </font>
  </fonts>
  <fills count="10">
    <fill>
      <patternFill patternType="none"/>
    </fill>
    <fill>
      <patternFill patternType="gray125"/>
    </fill>
    <fill>
      <patternFill patternType="solid">
        <fgColor theme="5" tint="0.59999389629810485"/>
        <bgColor indexed="64"/>
      </patternFill>
    </fill>
    <fill>
      <patternFill patternType="solid">
        <fgColor theme="7" tint="0.79998168889431442"/>
        <bgColor indexed="64"/>
      </patternFill>
    </fill>
    <fill>
      <patternFill patternType="solid">
        <fgColor theme="2" tint="-0.499984740745262"/>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4" tint="0.79998168889431442"/>
        <bgColor indexed="64"/>
      </patternFill>
    </fill>
  </fills>
  <borders count="58">
    <border>
      <left/>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right style="thick">
        <color indexed="64"/>
      </right>
      <top/>
      <bottom/>
      <diagonal/>
    </border>
    <border>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top style="thick">
        <color indexed="64"/>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bottom style="thin">
        <color indexed="64"/>
      </bottom>
      <diagonal/>
    </border>
    <border>
      <left style="thick">
        <color indexed="64"/>
      </left>
      <right style="thick">
        <color indexed="64"/>
      </right>
      <top style="thin">
        <color indexed="64"/>
      </top>
      <bottom style="thick">
        <color indexed="64"/>
      </bottom>
      <diagonal/>
    </border>
    <border>
      <left style="thin">
        <color indexed="64"/>
      </left>
      <right style="thin">
        <color indexed="64"/>
      </right>
      <top/>
      <bottom/>
      <diagonal/>
    </border>
    <border>
      <left style="thin">
        <color indexed="64"/>
      </left>
      <right style="thick">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diagonal/>
    </border>
    <border>
      <left style="thick">
        <color indexed="64"/>
      </left>
      <right style="thick">
        <color indexed="64"/>
      </right>
      <top style="thick">
        <color indexed="64"/>
      </top>
      <bottom/>
      <diagonal/>
    </border>
    <border>
      <left/>
      <right/>
      <top style="thin">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ck">
        <color indexed="64"/>
      </bottom>
      <diagonal/>
    </border>
    <border>
      <left style="medium">
        <color indexed="64"/>
      </left>
      <right style="thin">
        <color indexed="64"/>
      </right>
      <top style="thick">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thick">
        <color indexed="64"/>
      </right>
      <top style="thin">
        <color indexed="64"/>
      </top>
      <bottom style="thin">
        <color indexed="64"/>
      </bottom>
      <diagonal/>
    </border>
    <border>
      <left/>
      <right style="thick">
        <color indexed="64"/>
      </right>
      <top style="thin">
        <color indexed="64"/>
      </top>
      <bottom style="thick">
        <color indexed="64"/>
      </bottom>
      <diagonal/>
    </border>
    <border>
      <left/>
      <right style="thin">
        <color indexed="64"/>
      </right>
      <top style="thick">
        <color indexed="64"/>
      </top>
      <bottom/>
      <diagonal/>
    </border>
    <border>
      <left style="medium">
        <color indexed="64"/>
      </left>
      <right style="thick">
        <color indexed="64"/>
      </right>
      <top style="thin">
        <color indexed="64"/>
      </top>
      <bottom style="thin">
        <color indexed="64"/>
      </bottom>
      <diagonal/>
    </border>
    <border>
      <left/>
      <right/>
      <top/>
      <bottom style="thick">
        <color indexed="64"/>
      </bottom>
      <diagonal/>
    </border>
    <border>
      <left/>
      <right style="thick">
        <color indexed="64"/>
      </right>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ck">
        <color indexed="64"/>
      </bottom>
      <diagonal/>
    </border>
    <border>
      <left style="thick">
        <color indexed="64"/>
      </left>
      <right style="thin">
        <color indexed="64"/>
      </right>
      <top/>
      <bottom style="thin">
        <color indexed="64"/>
      </bottom>
      <diagonal/>
    </border>
    <border>
      <left style="thick">
        <color indexed="64"/>
      </left>
      <right style="thin">
        <color indexed="64"/>
      </right>
      <top/>
      <bottom/>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230">
    <xf numFmtId="0" fontId="0" fillId="0" borderId="0" xfId="0">
      <alignment vertical="center"/>
    </xf>
    <xf numFmtId="0" fontId="3" fillId="0" borderId="0" xfId="0" applyFont="1">
      <alignment vertical="center"/>
    </xf>
    <xf numFmtId="0" fontId="4" fillId="0" borderId="0" xfId="0" applyFont="1">
      <alignment vertical="center"/>
    </xf>
    <xf numFmtId="0" fontId="4" fillId="2" borderId="0" xfId="0" applyFont="1" applyFill="1">
      <alignment vertical="center"/>
    </xf>
    <xf numFmtId="0" fontId="1" fillId="0" borderId="0" xfId="0" applyFont="1">
      <alignment vertical="center"/>
    </xf>
    <xf numFmtId="0" fontId="0" fillId="0" borderId="0" xfId="0" applyFill="1" applyBorder="1">
      <alignment vertical="center"/>
    </xf>
    <xf numFmtId="0" fontId="0" fillId="0" borderId="0" xfId="0" applyFill="1" applyBorder="1" applyAlignment="1">
      <alignment vertical="center" wrapText="1"/>
    </xf>
    <xf numFmtId="0" fontId="4" fillId="0" borderId="1" xfId="0" applyFont="1" applyBorder="1">
      <alignment vertical="center"/>
    </xf>
    <xf numFmtId="0" fontId="4" fillId="0" borderId="1" xfId="0" applyFont="1" applyBorder="1" applyAlignment="1">
      <alignment vertical="center" wrapText="1"/>
    </xf>
    <xf numFmtId="49" fontId="3" fillId="0" borderId="3" xfId="0" applyNumberFormat="1" applyFont="1" applyFill="1" applyBorder="1" applyAlignment="1">
      <alignment horizontal="left" vertical="top" wrapText="1"/>
    </xf>
    <xf numFmtId="49" fontId="3" fillId="0" borderId="3" xfId="0" applyNumberFormat="1" applyFont="1" applyFill="1" applyBorder="1" applyAlignment="1">
      <alignment horizontal="left" vertical="top"/>
    </xf>
    <xf numFmtId="14" fontId="3" fillId="0" borderId="2" xfId="0" applyNumberFormat="1" applyFont="1" applyBorder="1" applyAlignment="1">
      <alignment horizontal="left" vertical="top"/>
    </xf>
    <xf numFmtId="0" fontId="0" fillId="0" borderId="0" xfId="0" applyAlignment="1">
      <alignment horizontal="left" vertical="top"/>
    </xf>
    <xf numFmtId="49" fontId="3" fillId="0" borderId="0" xfId="0" applyNumberFormat="1" applyFont="1" applyAlignment="1">
      <alignment horizontal="left" vertical="top"/>
    </xf>
    <xf numFmtId="49" fontId="6" fillId="0" borderId="3" xfId="0" applyNumberFormat="1" applyFont="1" applyFill="1" applyBorder="1" applyAlignment="1">
      <alignment horizontal="left" vertical="top" wrapText="1"/>
    </xf>
    <xf numFmtId="0" fontId="4" fillId="3" borderId="0" xfId="0" applyFont="1" applyFill="1">
      <alignment vertical="center"/>
    </xf>
    <xf numFmtId="0" fontId="3" fillId="3" borderId="0" xfId="0" applyFont="1" applyFill="1" applyAlignment="1">
      <alignment horizontal="left" vertical="top"/>
    </xf>
    <xf numFmtId="0" fontId="4" fillId="2" borderId="0" xfId="0" applyFont="1" applyFill="1" applyBorder="1" applyAlignment="1">
      <alignment horizontal="left" vertical="top"/>
    </xf>
    <xf numFmtId="0" fontId="4" fillId="0" borderId="6" xfId="0" applyFont="1" applyBorder="1">
      <alignment vertical="center"/>
    </xf>
    <xf numFmtId="0" fontId="5" fillId="0" borderId="0" xfId="0" applyFont="1" applyFill="1" applyBorder="1">
      <alignment vertical="center"/>
    </xf>
    <xf numFmtId="1" fontId="3" fillId="0" borderId="0" xfId="0" applyNumberFormat="1" applyFont="1" applyFill="1" applyBorder="1" applyAlignment="1">
      <alignment horizontal="left" vertical="top"/>
    </xf>
    <xf numFmtId="0" fontId="4" fillId="0" borderId="1" xfId="0" applyFont="1" applyBorder="1" applyAlignment="1">
      <alignment horizontal="left" vertical="center" wrapText="1"/>
    </xf>
    <xf numFmtId="0" fontId="4" fillId="0" borderId="7" xfId="0" applyFont="1" applyBorder="1" applyAlignment="1">
      <alignment horizontal="right" vertical="center"/>
    </xf>
    <xf numFmtId="0" fontId="4" fillId="0" borderId="6" xfId="0" applyFont="1" applyBorder="1" applyAlignment="1">
      <alignment horizontal="right" vertical="center"/>
    </xf>
    <xf numFmtId="0" fontId="7" fillId="0" borderId="8" xfId="0" applyFont="1" applyBorder="1">
      <alignment vertical="center"/>
    </xf>
    <xf numFmtId="0" fontId="7" fillId="0" borderId="3" xfId="0" applyFont="1" applyBorder="1">
      <alignment vertical="center"/>
    </xf>
    <xf numFmtId="0" fontId="0" fillId="0" borderId="0" xfId="0" applyFill="1" applyBorder="1" applyAlignment="1">
      <alignment horizontal="left" vertical="top"/>
    </xf>
    <xf numFmtId="0" fontId="0" fillId="0" borderId="0" xfId="0" applyBorder="1" applyAlignment="1">
      <alignment horizontal="left" vertical="top"/>
    </xf>
    <xf numFmtId="0" fontId="0" fillId="0" borderId="0" xfId="0" applyFill="1" applyBorder="1" applyAlignment="1">
      <alignment vertical="center"/>
    </xf>
    <xf numFmtId="49" fontId="3" fillId="4" borderId="3" xfId="0" applyNumberFormat="1" applyFont="1" applyFill="1" applyBorder="1" applyAlignment="1">
      <alignment horizontal="left" vertical="top"/>
    </xf>
    <xf numFmtId="49" fontId="3" fillId="0" borderId="4" xfId="0" applyNumberFormat="1" applyFont="1" applyBorder="1" applyAlignment="1">
      <alignment horizontal="left" vertical="top" wrapText="1"/>
    </xf>
    <xf numFmtId="0" fontId="4" fillId="0" borderId="0" xfId="0" applyFont="1" applyBorder="1" applyAlignment="1">
      <alignment vertical="center" wrapText="1"/>
    </xf>
    <xf numFmtId="0" fontId="4" fillId="0" borderId="9" xfId="0" applyFont="1" applyBorder="1">
      <alignment vertical="center"/>
    </xf>
    <xf numFmtId="0" fontId="4" fillId="0" borderId="9" xfId="0" applyFont="1" applyBorder="1" applyAlignment="1">
      <alignment vertical="center" wrapText="1"/>
    </xf>
    <xf numFmtId="49" fontId="6" fillId="0" borderId="9" xfId="0" applyNumberFormat="1" applyFont="1" applyFill="1" applyBorder="1" applyAlignment="1">
      <alignment horizontal="left" vertical="top" wrapText="1"/>
    </xf>
    <xf numFmtId="49" fontId="11" fillId="0" borderId="9" xfId="1" applyNumberFormat="1" applyFont="1" applyFill="1" applyBorder="1" applyAlignment="1">
      <alignment horizontal="left" vertical="top" wrapText="1"/>
    </xf>
    <xf numFmtId="0" fontId="4" fillId="2" borderId="0" xfId="0" applyFont="1" applyFill="1" applyBorder="1" applyAlignment="1">
      <alignment horizontal="center" vertical="top"/>
    </xf>
    <xf numFmtId="14" fontId="3" fillId="5" borderId="10" xfId="0" applyNumberFormat="1" applyFont="1" applyFill="1" applyBorder="1" applyAlignment="1">
      <alignment horizontal="left" vertical="top"/>
    </xf>
    <xf numFmtId="49" fontId="3" fillId="0" borderId="0" xfId="0" applyNumberFormat="1" applyFont="1" applyBorder="1" applyAlignment="1">
      <alignment horizontal="left" vertical="top" wrapText="1"/>
    </xf>
    <xf numFmtId="49" fontId="10" fillId="0" borderId="3" xfId="1" applyNumberFormat="1" applyFill="1" applyBorder="1" applyAlignment="1">
      <alignment horizontal="left" vertical="top"/>
    </xf>
    <xf numFmtId="0" fontId="4" fillId="0" borderId="0" xfId="0" applyFont="1" applyFill="1">
      <alignment vertical="center"/>
    </xf>
    <xf numFmtId="0" fontId="3" fillId="0" borderId="0" xfId="0" applyFont="1" applyFill="1" applyAlignment="1">
      <alignment vertical="center" wrapText="1"/>
    </xf>
    <xf numFmtId="0" fontId="0" fillId="0" borderId="16" xfId="0" applyBorder="1">
      <alignment vertical="center"/>
    </xf>
    <xf numFmtId="0" fontId="0" fillId="0" borderId="19" xfId="0" applyBorder="1" applyAlignment="1">
      <alignment horizontal="left" vertical="top"/>
    </xf>
    <xf numFmtId="0" fontId="0" fillId="0" borderId="19" xfId="0" applyBorder="1">
      <alignment vertical="center"/>
    </xf>
    <xf numFmtId="0" fontId="7" fillId="0" borderId="25" xfId="0" applyFont="1" applyBorder="1">
      <alignment vertical="center"/>
    </xf>
    <xf numFmtId="0" fontId="7" fillId="0" borderId="26" xfId="0" applyFont="1" applyBorder="1">
      <alignment vertical="center"/>
    </xf>
    <xf numFmtId="0" fontId="0" fillId="0" borderId="19" xfId="0" applyFill="1" applyBorder="1" applyAlignment="1">
      <alignment horizontal="left" vertical="top"/>
    </xf>
    <xf numFmtId="14" fontId="3" fillId="0" borderId="27" xfId="0" applyNumberFormat="1" applyFont="1" applyBorder="1" applyAlignment="1">
      <alignment horizontal="left" vertical="top"/>
    </xf>
    <xf numFmtId="49" fontId="3" fillId="0" borderId="25" xfId="0" applyNumberFormat="1" applyFont="1" applyFill="1" applyBorder="1" applyAlignment="1">
      <alignment horizontal="left" vertical="top" wrapText="1"/>
    </xf>
    <xf numFmtId="49" fontId="3" fillId="0" borderId="25" xfId="0" applyNumberFormat="1" applyFont="1" applyFill="1" applyBorder="1" applyAlignment="1">
      <alignment horizontal="left" vertical="top"/>
    </xf>
    <xf numFmtId="49" fontId="3" fillId="4" borderId="25" xfId="0" applyNumberFormat="1" applyFont="1" applyFill="1" applyBorder="1" applyAlignment="1">
      <alignment horizontal="left" vertical="top"/>
    </xf>
    <xf numFmtId="49" fontId="6" fillId="0" borderId="25" xfId="0" applyNumberFormat="1" applyFont="1" applyFill="1" applyBorder="1" applyAlignment="1">
      <alignment horizontal="left" vertical="top" wrapText="1"/>
    </xf>
    <xf numFmtId="49" fontId="3" fillId="0" borderId="29" xfId="0" applyNumberFormat="1" applyFont="1" applyBorder="1" applyAlignment="1">
      <alignment horizontal="left" vertical="top" wrapText="1"/>
    </xf>
    <xf numFmtId="49" fontId="3" fillId="7" borderId="0" xfId="0" applyNumberFormat="1" applyFont="1" applyFill="1" applyBorder="1" applyAlignment="1">
      <alignment horizontal="left" vertical="top"/>
    </xf>
    <xf numFmtId="0" fontId="4" fillId="7" borderId="0" xfId="0" applyFont="1" applyFill="1">
      <alignment vertical="center"/>
    </xf>
    <xf numFmtId="49" fontId="4" fillId="6" borderId="25" xfId="0" applyNumberFormat="1" applyFont="1" applyFill="1" applyBorder="1" applyAlignment="1">
      <alignment horizontal="left" vertical="center" wrapText="1"/>
    </xf>
    <xf numFmtId="0" fontId="4" fillId="6" borderId="18" xfId="0" applyFont="1" applyFill="1" applyBorder="1" applyAlignment="1">
      <alignment vertical="center" wrapText="1"/>
    </xf>
    <xf numFmtId="49" fontId="3" fillId="0" borderId="15" xfId="0" applyNumberFormat="1" applyFont="1" applyFill="1" applyBorder="1" applyAlignment="1">
      <alignment horizontal="left" vertical="top"/>
    </xf>
    <xf numFmtId="49" fontId="3" fillId="0" borderId="15" xfId="0" applyNumberFormat="1" applyFont="1" applyFill="1" applyBorder="1" applyAlignment="1">
      <alignment horizontal="left" vertical="top" wrapText="1"/>
    </xf>
    <xf numFmtId="0" fontId="4" fillId="0" borderId="32" xfId="0" applyFont="1" applyBorder="1" applyAlignment="1">
      <alignment horizontal="right" vertical="center"/>
    </xf>
    <xf numFmtId="0" fontId="4" fillId="0" borderId="13" xfId="0" applyFont="1" applyBorder="1" applyAlignment="1">
      <alignment vertical="center" wrapText="1"/>
    </xf>
    <xf numFmtId="49" fontId="4" fillId="0" borderId="3" xfId="0" applyNumberFormat="1" applyFont="1" applyFill="1" applyBorder="1" applyAlignment="1">
      <alignment horizontal="left" vertical="center" wrapText="1"/>
    </xf>
    <xf numFmtId="0" fontId="0" fillId="0" borderId="34" xfId="0" applyFill="1" applyBorder="1">
      <alignment vertical="center"/>
    </xf>
    <xf numFmtId="0" fontId="4" fillId="0" borderId="35" xfId="0" applyFont="1" applyFill="1" applyBorder="1" applyAlignment="1">
      <alignment horizontal="left" vertical="center" wrapText="1"/>
    </xf>
    <xf numFmtId="49" fontId="3" fillId="0" borderId="14" xfId="0" applyNumberFormat="1" applyFont="1" applyBorder="1" applyAlignment="1">
      <alignment horizontal="left" vertical="top" wrapText="1"/>
    </xf>
    <xf numFmtId="0" fontId="14" fillId="0" borderId="14" xfId="0" applyFont="1" applyBorder="1" applyAlignment="1">
      <alignment horizontal="left" vertical="center" wrapText="1"/>
    </xf>
    <xf numFmtId="0" fontId="4" fillId="0" borderId="14" xfId="0" applyFont="1" applyBorder="1" applyAlignment="1">
      <alignment horizontal="center" vertical="center" wrapText="1"/>
    </xf>
    <xf numFmtId="49" fontId="3" fillId="0" borderId="14" xfId="0" applyNumberFormat="1" applyFont="1" applyBorder="1" applyAlignment="1">
      <alignment horizontal="center" vertical="top" wrapText="1"/>
    </xf>
    <xf numFmtId="0" fontId="0" fillId="0" borderId="0" xfId="0" applyBorder="1">
      <alignment vertical="center"/>
    </xf>
    <xf numFmtId="49" fontId="3" fillId="0" borderId="25" xfId="0" applyNumberFormat="1" applyFont="1" applyFill="1" applyBorder="1" applyAlignment="1">
      <alignment horizontal="center" vertical="center" wrapText="1"/>
    </xf>
    <xf numFmtId="0" fontId="3" fillId="0" borderId="0" xfId="0" applyFont="1" applyFill="1" applyAlignment="1">
      <alignment horizontal="center" vertical="top"/>
    </xf>
    <xf numFmtId="0" fontId="14" fillId="0" borderId="0" xfId="0" applyFont="1" applyBorder="1" applyAlignment="1">
      <alignment horizontal="left" vertical="center" wrapText="1"/>
    </xf>
    <xf numFmtId="0" fontId="3" fillId="7" borderId="0" xfId="0" applyFont="1" applyFill="1">
      <alignment vertical="center"/>
    </xf>
    <xf numFmtId="0" fontId="3" fillId="0" borderId="9" xfId="0" applyFont="1" applyBorder="1">
      <alignment vertical="center"/>
    </xf>
    <xf numFmtId="0" fontId="4" fillId="6" borderId="9" xfId="0" applyFont="1" applyFill="1" applyBorder="1">
      <alignment vertical="center"/>
    </xf>
    <xf numFmtId="0" fontId="3" fillId="0" borderId="0" xfId="0" applyFont="1" applyBorder="1">
      <alignment vertical="center"/>
    </xf>
    <xf numFmtId="0" fontId="3" fillId="0" borderId="9" xfId="0" applyFont="1" applyBorder="1" applyAlignment="1">
      <alignment vertical="center" wrapText="1"/>
    </xf>
    <xf numFmtId="0" fontId="21" fillId="0" borderId="9" xfId="0" applyFont="1" applyBorder="1">
      <alignment vertical="center"/>
    </xf>
    <xf numFmtId="0" fontId="3" fillId="0" borderId="0" xfId="0" applyFont="1" applyFill="1" applyBorder="1" applyAlignment="1">
      <alignment horizontal="left" vertical="center"/>
    </xf>
    <xf numFmtId="0" fontId="4" fillId="0" borderId="0" xfId="0" applyFont="1" applyBorder="1" applyAlignment="1">
      <alignment horizontal="center" vertical="center" wrapText="1"/>
    </xf>
    <xf numFmtId="49" fontId="3" fillId="0" borderId="0" xfId="0" applyNumberFormat="1" applyFont="1" applyBorder="1" applyAlignment="1">
      <alignment horizontal="center" vertical="top" wrapText="1"/>
    </xf>
    <xf numFmtId="0" fontId="22" fillId="0" borderId="0" xfId="0" applyFont="1">
      <alignment vertical="center"/>
    </xf>
    <xf numFmtId="0" fontId="4" fillId="0" borderId="18" xfId="0" applyFont="1" applyBorder="1" applyAlignment="1">
      <alignment horizontal="right" vertical="center" wrapText="1"/>
    </xf>
    <xf numFmtId="0" fontId="4" fillId="6" borderId="18" xfId="0" applyFont="1" applyFill="1" applyBorder="1" applyAlignment="1">
      <alignment horizontal="right" vertical="center" wrapText="1"/>
    </xf>
    <xf numFmtId="0" fontId="4" fillId="0" borderId="21" xfId="0" applyFont="1" applyFill="1" applyBorder="1" applyAlignment="1">
      <alignment horizontal="right" vertical="center" wrapText="1"/>
    </xf>
    <xf numFmtId="0" fontId="4" fillId="6" borderId="21" xfId="0" applyFont="1" applyFill="1" applyBorder="1" applyAlignment="1">
      <alignment horizontal="right" vertical="center" wrapText="1"/>
    </xf>
    <xf numFmtId="0" fontId="0" fillId="0" borderId="35" xfId="0" applyBorder="1">
      <alignment vertical="center"/>
    </xf>
    <xf numFmtId="0" fontId="3" fillId="0" borderId="0" xfId="0" applyFont="1" applyFill="1" applyBorder="1" applyAlignment="1">
      <alignment vertical="center"/>
    </xf>
    <xf numFmtId="49" fontId="3" fillId="0" borderId="0" xfId="0" applyNumberFormat="1" applyFont="1" applyBorder="1" applyAlignment="1">
      <alignment vertical="top" wrapText="1"/>
    </xf>
    <xf numFmtId="0" fontId="3" fillId="0" borderId="36" xfId="0" applyFont="1" applyFill="1" applyBorder="1" applyAlignment="1">
      <alignment vertical="center"/>
    </xf>
    <xf numFmtId="49" fontId="3" fillId="0" borderId="29" xfId="0" applyNumberFormat="1" applyFont="1" applyBorder="1" applyAlignment="1">
      <alignment vertical="top" wrapText="1"/>
    </xf>
    <xf numFmtId="0" fontId="14" fillId="0" borderId="0" xfId="0" applyFont="1" applyBorder="1" applyAlignment="1">
      <alignment vertical="center" wrapText="1"/>
    </xf>
    <xf numFmtId="0" fontId="4" fillId="6" borderId="5" xfId="0" applyFont="1" applyFill="1" applyBorder="1" applyAlignment="1">
      <alignment vertical="center" wrapText="1"/>
    </xf>
    <xf numFmtId="0" fontId="3" fillId="6" borderId="11" xfId="0" applyFont="1" applyFill="1" applyBorder="1" applyAlignment="1">
      <alignment vertical="center"/>
    </xf>
    <xf numFmtId="0" fontId="3" fillId="6" borderId="27" xfId="0" applyFont="1" applyFill="1" applyBorder="1" applyAlignment="1">
      <alignment vertical="center"/>
    </xf>
    <xf numFmtId="49" fontId="10" fillId="6" borderId="29" xfId="1" applyNumberFormat="1" applyFill="1" applyBorder="1" applyAlignment="1">
      <alignment vertical="top" wrapText="1"/>
    </xf>
    <xf numFmtId="49" fontId="10" fillId="6" borderId="18" xfId="1" applyNumberFormat="1" applyFill="1" applyBorder="1" applyAlignment="1">
      <alignment vertical="top" wrapText="1"/>
    </xf>
    <xf numFmtId="0" fontId="0" fillId="6" borderId="18" xfId="1" applyFont="1" applyFill="1" applyBorder="1" applyAlignment="1">
      <alignment vertical="center" wrapText="1"/>
    </xf>
    <xf numFmtId="0" fontId="0" fillId="0" borderId="7" xfId="0" applyBorder="1">
      <alignment vertical="center"/>
    </xf>
    <xf numFmtId="0" fontId="0" fillId="6" borderId="38" xfId="1" applyFont="1" applyFill="1" applyBorder="1" applyAlignment="1">
      <alignment vertical="center" wrapText="1"/>
    </xf>
    <xf numFmtId="0" fontId="4" fillId="0" borderId="37" xfId="0" applyFont="1" applyBorder="1" applyAlignment="1">
      <alignment horizontal="right" vertical="center" wrapText="1"/>
    </xf>
    <xf numFmtId="0" fontId="4" fillId="0" borderId="42" xfId="0" applyFont="1" applyBorder="1" applyAlignment="1">
      <alignment vertical="center" wrapText="1"/>
    </xf>
    <xf numFmtId="49" fontId="4" fillId="0" borderId="9" xfId="0" applyNumberFormat="1" applyFont="1" applyBorder="1" applyAlignment="1">
      <alignment vertical="center" wrapText="1"/>
    </xf>
    <xf numFmtId="0" fontId="4" fillId="0" borderId="16" xfId="0" applyFont="1" applyBorder="1" applyAlignment="1">
      <alignment horizontal="center" vertical="center" wrapText="1"/>
    </xf>
    <xf numFmtId="49" fontId="3" fillId="0" borderId="16" xfId="0" applyNumberFormat="1" applyFont="1" applyBorder="1" applyAlignment="1">
      <alignment horizontal="center" vertical="top" wrapText="1"/>
    </xf>
    <xf numFmtId="0" fontId="0" fillId="0" borderId="38" xfId="1" applyFont="1" applyFill="1" applyBorder="1" applyAlignment="1">
      <alignment vertical="center" wrapText="1"/>
    </xf>
    <xf numFmtId="49" fontId="10" fillId="0" borderId="18" xfId="1" applyNumberFormat="1" applyFill="1" applyBorder="1" applyAlignment="1">
      <alignment vertical="top" wrapText="1"/>
    </xf>
    <xf numFmtId="0" fontId="0" fillId="0" borderId="18" xfId="1" applyFont="1" applyFill="1" applyBorder="1" applyAlignment="1">
      <alignment vertical="center" wrapText="1"/>
    </xf>
    <xf numFmtId="49" fontId="10" fillId="0" borderId="40" xfId="1" applyNumberFormat="1" applyFill="1" applyBorder="1" applyAlignment="1">
      <alignment vertical="top" wrapText="1"/>
    </xf>
    <xf numFmtId="0" fontId="3" fillId="6" borderId="26" xfId="0" applyFont="1" applyFill="1" applyBorder="1" applyAlignment="1">
      <alignment horizontal="left" vertical="center" wrapText="1"/>
    </xf>
    <xf numFmtId="0" fontId="3" fillId="0" borderId="25" xfId="0" applyFont="1" applyFill="1" applyBorder="1" applyAlignment="1">
      <alignment horizontal="left" vertical="center" wrapText="1"/>
    </xf>
    <xf numFmtId="49" fontId="10" fillId="0" borderId="29" xfId="1" applyNumberFormat="1" applyBorder="1" applyAlignment="1">
      <alignment vertical="top" wrapText="1"/>
    </xf>
    <xf numFmtId="0" fontId="3" fillId="0" borderId="25" xfId="0" applyFont="1" applyFill="1" applyBorder="1">
      <alignment vertical="center"/>
    </xf>
    <xf numFmtId="0" fontId="3" fillId="0" borderId="47" xfId="0" applyFont="1" applyFill="1" applyBorder="1">
      <alignment vertical="center"/>
    </xf>
    <xf numFmtId="0" fontId="3" fillId="0" borderId="48" xfId="0" applyFont="1" applyFill="1" applyBorder="1">
      <alignment vertical="center"/>
    </xf>
    <xf numFmtId="0" fontId="24" fillId="0" borderId="27" xfId="0" applyFont="1" applyFill="1" applyBorder="1" applyAlignment="1">
      <alignment vertical="center" wrapText="1"/>
    </xf>
    <xf numFmtId="49" fontId="10" fillId="6" borderId="39" xfId="1" applyNumberFormat="1" applyFill="1" applyBorder="1" applyAlignment="1">
      <alignment vertical="top" wrapText="1"/>
    </xf>
    <xf numFmtId="49" fontId="3" fillId="6" borderId="50" xfId="0" applyNumberFormat="1" applyFont="1" applyFill="1" applyBorder="1" applyAlignment="1">
      <alignment horizontal="left" vertical="top" wrapText="1"/>
    </xf>
    <xf numFmtId="0" fontId="4" fillId="2" borderId="51" xfId="0" applyFont="1" applyFill="1" applyBorder="1" applyAlignment="1">
      <alignment horizontal="left" vertical="top"/>
    </xf>
    <xf numFmtId="14" fontId="3" fillId="6" borderId="52" xfId="0" applyNumberFormat="1" applyFont="1" applyFill="1" applyBorder="1" applyAlignment="1">
      <alignment horizontal="left" vertical="top"/>
    </xf>
    <xf numFmtId="0" fontId="7" fillId="6" borderId="47" xfId="0" applyFont="1" applyFill="1" applyBorder="1">
      <alignment vertical="center"/>
    </xf>
    <xf numFmtId="0" fontId="7" fillId="6" borderId="16" xfId="0" applyFont="1" applyFill="1" applyBorder="1">
      <alignment vertical="center"/>
    </xf>
    <xf numFmtId="49" fontId="3" fillId="6" borderId="47" xfId="0" applyNumberFormat="1" applyFont="1" applyFill="1" applyBorder="1" applyAlignment="1">
      <alignment horizontal="left" vertical="top" wrapText="1"/>
    </xf>
    <xf numFmtId="0" fontId="4" fillId="6" borderId="18" xfId="0" applyFont="1" applyFill="1" applyBorder="1">
      <alignment vertical="center"/>
    </xf>
    <xf numFmtId="49" fontId="3" fillId="6" borderId="47" xfId="0" applyNumberFormat="1" applyFont="1" applyFill="1" applyBorder="1" applyAlignment="1">
      <alignment horizontal="left" vertical="top"/>
    </xf>
    <xf numFmtId="0" fontId="4" fillId="6" borderId="21" xfId="0" applyFont="1" applyFill="1" applyBorder="1" applyAlignment="1">
      <alignment horizontal="right" vertical="center"/>
    </xf>
    <xf numFmtId="0" fontId="4" fillId="6" borderId="31" xfId="0" applyFont="1" applyFill="1" applyBorder="1" applyAlignment="1">
      <alignment horizontal="right" vertical="center"/>
    </xf>
    <xf numFmtId="0" fontId="4" fillId="6" borderId="24" xfId="0" applyFont="1" applyFill="1" applyBorder="1" applyAlignment="1">
      <alignment horizontal="right" vertical="center"/>
    </xf>
    <xf numFmtId="49" fontId="3" fillId="4" borderId="47" xfId="0" applyNumberFormat="1" applyFont="1" applyFill="1" applyBorder="1" applyAlignment="1">
      <alignment horizontal="left" vertical="top"/>
    </xf>
    <xf numFmtId="49" fontId="6" fillId="6" borderId="47" xfId="0" applyNumberFormat="1" applyFont="1" applyFill="1" applyBorder="1" applyAlignment="1">
      <alignment horizontal="left" vertical="top" wrapText="1"/>
    </xf>
    <xf numFmtId="0" fontId="4" fillId="6" borderId="18" xfId="0" applyFont="1" applyFill="1" applyBorder="1" applyAlignment="1">
      <alignment horizontal="left" vertical="center" wrapText="1"/>
    </xf>
    <xf numFmtId="49" fontId="3" fillId="6" borderId="48" xfId="0" applyNumberFormat="1" applyFont="1" applyFill="1" applyBorder="1" applyAlignment="1">
      <alignment horizontal="left" vertical="top" wrapText="1"/>
    </xf>
    <xf numFmtId="0" fontId="25" fillId="0" borderId="0" xfId="0" applyFont="1" applyFill="1" applyBorder="1" applyAlignment="1">
      <alignment vertical="center" wrapText="1"/>
    </xf>
    <xf numFmtId="0" fontId="0" fillId="6" borderId="24" xfId="1" applyFont="1" applyFill="1" applyBorder="1" applyAlignment="1">
      <alignment vertical="center" wrapText="1"/>
    </xf>
    <xf numFmtId="0" fontId="26" fillId="0" borderId="0" xfId="0" applyFont="1" applyFill="1" applyBorder="1" applyAlignment="1">
      <alignment vertical="center" wrapText="1"/>
    </xf>
    <xf numFmtId="0" fontId="20" fillId="6" borderId="9" xfId="0" applyFont="1" applyFill="1" applyBorder="1" applyAlignment="1">
      <alignment horizontal="center" vertical="center"/>
    </xf>
    <xf numFmtId="0" fontId="20" fillId="6" borderId="9" xfId="0" applyFont="1" applyFill="1" applyBorder="1" applyAlignment="1">
      <alignment horizontal="center" vertical="center" wrapText="1"/>
    </xf>
    <xf numFmtId="49" fontId="27" fillId="0" borderId="0" xfId="0" applyNumberFormat="1" applyFont="1" applyFill="1" applyBorder="1" applyAlignment="1">
      <alignment horizontal="left" vertical="top"/>
    </xf>
    <xf numFmtId="49" fontId="29" fillId="0" borderId="0" xfId="0" applyNumberFormat="1" applyFont="1" applyFill="1" applyBorder="1" applyAlignment="1">
      <alignment horizontal="left" vertical="top" wrapText="1"/>
    </xf>
    <xf numFmtId="49" fontId="27" fillId="0" borderId="0" xfId="0" applyNumberFormat="1" applyFont="1" applyFill="1" applyBorder="1" applyAlignment="1">
      <alignment horizontal="left" vertical="top" wrapText="1"/>
    </xf>
    <xf numFmtId="0" fontId="5" fillId="0" borderId="0" xfId="0" applyFont="1" applyBorder="1" applyAlignment="1">
      <alignment horizontal="left" vertical="center" wrapText="1"/>
    </xf>
    <xf numFmtId="0" fontId="5" fillId="0" borderId="0" xfId="0" applyFont="1" applyBorder="1" applyAlignment="1">
      <alignment horizontal="left" vertical="center"/>
    </xf>
    <xf numFmtId="0" fontId="5" fillId="0" borderId="0" xfId="0" applyFont="1" applyBorder="1">
      <alignment vertical="center"/>
    </xf>
    <xf numFmtId="0" fontId="27" fillId="0" borderId="0" xfId="0" applyFont="1" applyBorder="1" applyAlignment="1">
      <alignment vertical="center" wrapText="1"/>
    </xf>
    <xf numFmtId="49" fontId="30" fillId="0" borderId="0" xfId="0" applyNumberFormat="1" applyFont="1" applyFill="1" applyBorder="1" applyAlignment="1">
      <alignment horizontal="left" vertical="center"/>
    </xf>
    <xf numFmtId="0" fontId="31" fillId="0" borderId="0" xfId="0" applyFont="1" applyFill="1" applyBorder="1">
      <alignment vertical="center"/>
    </xf>
    <xf numFmtId="0" fontId="31" fillId="0" borderId="0" xfId="0" applyFont="1" applyFill="1" applyBorder="1" applyAlignment="1">
      <alignment vertical="center" wrapText="1"/>
    </xf>
    <xf numFmtId="0" fontId="0" fillId="0" borderId="24" xfId="1" applyFont="1" applyFill="1" applyBorder="1" applyAlignment="1">
      <alignment vertical="center" wrapText="1"/>
    </xf>
    <xf numFmtId="49" fontId="10" fillId="0" borderId="39" xfId="1" applyNumberFormat="1" applyFill="1" applyBorder="1" applyAlignment="1">
      <alignment vertical="top" wrapText="1"/>
    </xf>
    <xf numFmtId="14" fontId="3" fillId="0" borderId="27" xfId="0" applyNumberFormat="1" applyFont="1" applyBorder="1" applyAlignment="1">
      <alignment vertical="top"/>
    </xf>
    <xf numFmtId="0" fontId="7" fillId="0" borderId="25" xfId="0" applyFont="1" applyBorder="1" applyAlignment="1">
      <alignment vertical="center"/>
    </xf>
    <xf numFmtId="0" fontId="7" fillId="0" borderId="26" xfId="0" applyFont="1" applyBorder="1" applyAlignment="1">
      <alignment vertical="center"/>
    </xf>
    <xf numFmtId="0" fontId="10" fillId="3" borderId="57" xfId="1" applyFill="1" applyBorder="1" applyAlignment="1">
      <alignment vertical="center" wrapText="1"/>
    </xf>
    <xf numFmtId="0" fontId="0" fillId="0" borderId="0" xfId="0" applyAlignment="1">
      <alignment horizontal="right" vertical="center"/>
    </xf>
    <xf numFmtId="0" fontId="0" fillId="0" borderId="0" xfId="0" applyBorder="1" applyAlignment="1">
      <alignment horizontal="right" vertical="center"/>
    </xf>
    <xf numFmtId="0" fontId="4" fillId="8" borderId="1" xfId="0" applyFont="1" applyFill="1" applyBorder="1">
      <alignment vertical="center"/>
    </xf>
    <xf numFmtId="0" fontId="4" fillId="8" borderId="18" xfId="0" applyFont="1" applyFill="1" applyBorder="1" applyAlignment="1">
      <alignment vertical="center" wrapText="1"/>
    </xf>
    <xf numFmtId="0" fontId="4" fillId="8" borderId="5" xfId="0" applyFont="1" applyFill="1" applyBorder="1" applyAlignment="1">
      <alignment horizontal="right" vertical="center"/>
    </xf>
    <xf numFmtId="0" fontId="4" fillId="8" borderId="7" xfId="0" applyFont="1" applyFill="1" applyBorder="1" applyAlignment="1">
      <alignment horizontal="right" vertical="center"/>
    </xf>
    <xf numFmtId="0" fontId="4" fillId="8" borderId="6" xfId="0" applyFont="1" applyFill="1" applyBorder="1" applyAlignment="1">
      <alignment horizontal="right" vertical="center"/>
    </xf>
    <xf numFmtId="0" fontId="4" fillId="8" borderId="6" xfId="0" applyFont="1" applyFill="1" applyBorder="1">
      <alignment vertical="center"/>
    </xf>
    <xf numFmtId="0" fontId="4" fillId="8" borderId="1" xfId="0" applyFont="1" applyFill="1" applyBorder="1" applyAlignment="1">
      <alignment horizontal="left" vertical="center" wrapText="1"/>
    </xf>
    <xf numFmtId="0" fontId="4" fillId="8" borderId="1" xfId="0" applyFont="1" applyFill="1" applyBorder="1" applyAlignment="1">
      <alignment vertical="center" wrapText="1"/>
    </xf>
    <xf numFmtId="0" fontId="4" fillId="8" borderId="21" xfId="0" applyFont="1" applyFill="1" applyBorder="1" applyAlignment="1">
      <alignment horizontal="right" vertical="center" wrapText="1"/>
    </xf>
    <xf numFmtId="0" fontId="4" fillId="8" borderId="18" xfId="0" applyFont="1" applyFill="1" applyBorder="1" applyAlignment="1">
      <alignment horizontal="right" vertical="center" wrapText="1"/>
    </xf>
    <xf numFmtId="0" fontId="4" fillId="8" borderId="18" xfId="0" applyFont="1" applyFill="1" applyBorder="1">
      <alignment vertical="center"/>
    </xf>
    <xf numFmtId="49" fontId="4" fillId="2" borderId="9" xfId="0" applyNumberFormat="1" applyFont="1" applyFill="1" applyBorder="1" applyAlignment="1">
      <alignment vertical="center" wrapText="1"/>
    </xf>
    <xf numFmtId="0" fontId="4" fillId="2" borderId="42" xfId="0" applyFont="1" applyFill="1" applyBorder="1" applyAlignment="1">
      <alignment vertical="center" wrapText="1"/>
    </xf>
    <xf numFmtId="0" fontId="32" fillId="0" borderId="0" xfId="0" applyFont="1">
      <alignment vertical="center"/>
    </xf>
    <xf numFmtId="0" fontId="33" fillId="0" borderId="0" xfId="0" applyFont="1" applyFill="1" applyBorder="1" applyAlignment="1">
      <alignment horizontal="left" vertical="center"/>
    </xf>
    <xf numFmtId="0" fontId="34" fillId="0" borderId="0" xfId="0" applyFont="1" applyBorder="1" applyAlignment="1">
      <alignment horizontal="left" vertical="center" wrapText="1"/>
    </xf>
    <xf numFmtId="49" fontId="35" fillId="0" borderId="0" xfId="0" applyNumberFormat="1" applyFont="1" applyFill="1" applyBorder="1" applyAlignment="1">
      <alignment horizontal="left" vertical="center"/>
    </xf>
    <xf numFmtId="0" fontId="35" fillId="0" borderId="0" xfId="0" applyFont="1" applyBorder="1" applyAlignment="1">
      <alignment horizontal="left" vertical="center"/>
    </xf>
    <xf numFmtId="0" fontId="35" fillId="0" borderId="0" xfId="0" applyFont="1" applyFill="1" applyBorder="1" applyAlignment="1">
      <alignment horizontal="left" vertical="center"/>
    </xf>
    <xf numFmtId="49" fontId="36" fillId="0" borderId="0" xfId="0" applyNumberFormat="1" applyFont="1" applyFill="1" applyBorder="1" applyAlignment="1">
      <alignment horizontal="left" vertical="center" wrapText="1"/>
    </xf>
    <xf numFmtId="0" fontId="37" fillId="0" borderId="0" xfId="0" applyFont="1" applyFill="1" applyBorder="1" applyAlignment="1">
      <alignment horizontal="left" vertical="center" wrapText="1"/>
    </xf>
    <xf numFmtId="0" fontId="37" fillId="0" borderId="0" xfId="0" applyFont="1" applyFill="1" applyBorder="1" applyAlignment="1">
      <alignment horizontal="left" vertical="center"/>
    </xf>
    <xf numFmtId="0" fontId="18" fillId="3" borderId="0" xfId="0" applyFont="1" applyFill="1" applyAlignment="1">
      <alignment vertical="center"/>
    </xf>
    <xf numFmtId="0" fontId="39" fillId="6" borderId="35" xfId="0" applyFont="1" applyFill="1" applyBorder="1" applyAlignment="1">
      <alignment vertical="center" wrapText="1"/>
    </xf>
    <xf numFmtId="49" fontId="27" fillId="6" borderId="17" xfId="1" applyNumberFormat="1" applyFont="1" applyFill="1" applyBorder="1" applyAlignment="1">
      <alignment horizontal="left" vertical="center" wrapText="1"/>
    </xf>
    <xf numFmtId="14" fontId="3" fillId="0" borderId="28" xfId="0" applyNumberFormat="1" applyFont="1" applyFill="1" applyBorder="1" applyAlignment="1">
      <alignment vertical="top"/>
    </xf>
    <xf numFmtId="0" fontId="41" fillId="0" borderId="0" xfId="0" applyFont="1">
      <alignment vertical="center"/>
    </xf>
    <xf numFmtId="14" fontId="41" fillId="0" borderId="0" xfId="0" applyNumberFormat="1" applyFont="1">
      <alignment vertical="center"/>
    </xf>
    <xf numFmtId="0" fontId="4" fillId="2" borderId="5"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6" borderId="56" xfId="0" applyFont="1" applyFill="1" applyBorder="1" applyAlignment="1">
      <alignment horizontal="center" vertical="center" wrapText="1"/>
    </xf>
    <xf numFmtId="0" fontId="4" fillId="6" borderId="54" xfId="0" applyFont="1" applyFill="1" applyBorder="1" applyAlignment="1">
      <alignment horizontal="center" vertical="center" wrapText="1"/>
    </xf>
    <xf numFmtId="0" fontId="4" fillId="8" borderId="53" xfId="0" applyFont="1" applyFill="1" applyBorder="1" applyAlignment="1">
      <alignment horizontal="center" vertical="center" wrapText="1"/>
    </xf>
    <xf numFmtId="0" fontId="4" fillId="8" borderId="54" xfId="0" applyFont="1" applyFill="1" applyBorder="1" applyAlignment="1">
      <alignment horizontal="center" vertical="center" wrapText="1"/>
    </xf>
    <xf numFmtId="0" fontId="4" fillId="8" borderId="17" xfId="0" applyFont="1" applyFill="1" applyBorder="1" applyAlignment="1">
      <alignment horizontal="center" vertical="center" wrapText="1"/>
    </xf>
    <xf numFmtId="0" fontId="4" fillId="6" borderId="49" xfId="0" applyFont="1" applyFill="1" applyBorder="1" applyAlignment="1">
      <alignment horizontal="center" vertical="center" wrapText="1"/>
    </xf>
    <xf numFmtId="0" fontId="4" fillId="6" borderId="22" xfId="0" applyFont="1" applyFill="1" applyBorder="1" applyAlignment="1">
      <alignment horizontal="center" vertical="center" wrapText="1"/>
    </xf>
    <xf numFmtId="0" fontId="4" fillId="6" borderId="12" xfId="0" applyFont="1" applyFill="1" applyBorder="1" applyAlignment="1">
      <alignment horizontal="center" vertical="center" wrapText="1"/>
    </xf>
    <xf numFmtId="0" fontId="4" fillId="8" borderId="22" xfId="0" applyFont="1" applyFill="1" applyBorder="1" applyAlignment="1">
      <alignment horizontal="center" vertical="center" wrapText="1"/>
    </xf>
    <xf numFmtId="0" fontId="4" fillId="8" borderId="55" xfId="0" applyFont="1" applyFill="1" applyBorder="1" applyAlignment="1">
      <alignment horizontal="center" vertical="center" wrapText="1"/>
    </xf>
    <xf numFmtId="0" fontId="4" fillId="6" borderId="53" xfId="0" applyFont="1" applyFill="1" applyBorder="1" applyAlignment="1">
      <alignment horizontal="center" vertical="center" wrapText="1"/>
    </xf>
    <xf numFmtId="0" fontId="4" fillId="6" borderId="55" xfId="0" applyFont="1" applyFill="1" applyBorder="1" applyAlignment="1">
      <alignment horizontal="center" vertical="center" wrapText="1"/>
    </xf>
    <xf numFmtId="0" fontId="3" fillId="0" borderId="0" xfId="0" applyFont="1" applyFill="1" applyAlignment="1">
      <alignment horizontal="center" vertical="top"/>
    </xf>
    <xf numFmtId="0" fontId="3" fillId="9" borderId="0" xfId="0" applyFont="1" applyFill="1" applyAlignment="1">
      <alignment horizontal="left" vertical="center" wrapText="1"/>
    </xf>
    <xf numFmtId="0" fontId="5" fillId="8" borderId="31" xfId="0" applyFont="1" applyFill="1" applyBorder="1" applyAlignment="1">
      <alignment horizontal="left" vertical="center" wrapText="1"/>
    </xf>
    <xf numFmtId="0" fontId="5" fillId="8" borderId="24" xfId="0" applyFont="1" applyFill="1" applyBorder="1" applyAlignment="1">
      <alignment horizontal="left" vertical="center" wrapText="1"/>
    </xf>
    <xf numFmtId="0" fontId="5" fillId="6" borderId="31" xfId="0" applyFont="1" applyFill="1" applyBorder="1" applyAlignment="1">
      <alignment horizontal="left" vertical="center" wrapText="1"/>
    </xf>
    <xf numFmtId="0" fontId="5" fillId="6" borderId="24" xfId="0" applyFont="1" applyFill="1" applyBorder="1" applyAlignment="1">
      <alignment horizontal="left" vertical="center" wrapText="1"/>
    </xf>
    <xf numFmtId="0" fontId="18" fillId="6" borderId="0" xfId="0" applyFont="1" applyFill="1" applyAlignment="1">
      <alignment horizontal="left"/>
    </xf>
    <xf numFmtId="0" fontId="4" fillId="8" borderId="18" xfId="0" applyFont="1" applyFill="1" applyBorder="1" applyAlignment="1">
      <alignment horizontal="left" vertical="center" wrapText="1"/>
    </xf>
    <xf numFmtId="0" fontId="14" fillId="2" borderId="20" xfId="0" applyFont="1" applyFill="1" applyBorder="1" applyAlignment="1">
      <alignment horizontal="left" vertical="center" wrapText="1"/>
    </xf>
    <xf numFmtId="0" fontId="14" fillId="2" borderId="43" xfId="0" applyFont="1" applyFill="1" applyBorder="1" applyAlignment="1">
      <alignment horizontal="left" vertical="center" wrapText="1"/>
    </xf>
    <xf numFmtId="0" fontId="14" fillId="6" borderId="20" xfId="0" applyFont="1" applyFill="1" applyBorder="1" applyAlignment="1">
      <alignment horizontal="left" vertical="center" wrapText="1"/>
    </xf>
    <xf numFmtId="0" fontId="14" fillId="6" borderId="43" xfId="0" applyFont="1" applyFill="1" applyBorder="1" applyAlignment="1">
      <alignment horizontal="left" vertical="center" wrapText="1"/>
    </xf>
    <xf numFmtId="0" fontId="0" fillId="0" borderId="35" xfId="0" applyBorder="1" applyAlignment="1">
      <alignment horizontal="right" vertical="center"/>
    </xf>
    <xf numFmtId="0" fontId="0" fillId="0" borderId="16" xfId="0" applyBorder="1" applyAlignment="1">
      <alignment horizontal="right" vertical="center"/>
    </xf>
    <xf numFmtId="0" fontId="4" fillId="0" borderId="45" xfId="0" applyFont="1" applyFill="1" applyBorder="1" applyAlignment="1">
      <alignment horizontal="center" vertical="center" wrapText="1"/>
    </xf>
    <xf numFmtId="0" fontId="4" fillId="0" borderId="41" xfId="0" applyFont="1" applyFill="1" applyBorder="1" applyAlignment="1">
      <alignment horizontal="center" vertical="center" wrapText="1"/>
    </xf>
    <xf numFmtId="0" fontId="4" fillId="0" borderId="46" xfId="0" applyFont="1" applyFill="1" applyBorder="1" applyAlignment="1">
      <alignment horizontal="center" vertical="center" wrapText="1"/>
    </xf>
    <xf numFmtId="0" fontId="17" fillId="0" borderId="32" xfId="0" applyFont="1" applyBorder="1" applyAlignment="1">
      <alignment horizontal="left" vertical="center" wrapText="1"/>
    </xf>
    <xf numFmtId="0" fontId="17" fillId="0" borderId="33" xfId="0" applyFont="1" applyBorder="1" applyAlignment="1">
      <alignment horizontal="left" vertical="center" wrapText="1"/>
    </xf>
    <xf numFmtId="0" fontId="4" fillId="0" borderId="44" xfId="0" applyFont="1" applyFill="1" applyBorder="1" applyAlignment="1">
      <alignment horizontal="center" vertical="center" wrapText="1"/>
    </xf>
    <xf numFmtId="0" fontId="14" fillId="0" borderId="20" xfId="0" applyFont="1" applyBorder="1" applyAlignment="1">
      <alignment horizontal="left" vertical="center" wrapText="1"/>
    </xf>
    <xf numFmtId="0" fontId="14" fillId="0" borderId="43" xfId="0" applyFont="1" applyBorder="1" applyAlignment="1">
      <alignment horizontal="left" vertical="center" wrapText="1"/>
    </xf>
    <xf numFmtId="0" fontId="4" fillId="0" borderId="5"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19" fillId="8" borderId="9" xfId="0" applyFont="1" applyFill="1" applyBorder="1" applyAlignment="1">
      <alignment horizontal="left" vertical="center" wrapText="1"/>
    </xf>
    <xf numFmtId="0" fontId="4" fillId="6" borderId="9" xfId="0" applyFont="1" applyFill="1" applyBorder="1" applyAlignment="1">
      <alignment horizontal="center" vertical="center"/>
    </xf>
    <xf numFmtId="0" fontId="4" fillId="6" borderId="1" xfId="0" applyFont="1" applyFill="1" applyBorder="1" applyAlignment="1">
      <alignment horizontal="center" vertical="center"/>
    </xf>
    <xf numFmtId="0" fontId="4" fillId="6" borderId="17" xfId="0" applyFont="1" applyFill="1" applyBorder="1" applyAlignment="1">
      <alignment horizontal="center" vertical="center"/>
    </xf>
    <xf numFmtId="0" fontId="20" fillId="8" borderId="9" xfId="0" applyFont="1" applyFill="1" applyBorder="1" applyAlignment="1">
      <alignment horizontal="left" vertical="center"/>
    </xf>
    <xf numFmtId="0" fontId="4" fillId="6" borderId="20" xfId="0" applyFont="1" applyFill="1" applyBorder="1" applyAlignment="1">
      <alignment horizontal="center" vertical="center"/>
    </xf>
    <xf numFmtId="0" fontId="4" fillId="6" borderId="23" xfId="0" applyFont="1" applyFill="1" applyBorder="1" applyAlignment="1">
      <alignment horizontal="center" vertical="center"/>
    </xf>
    <xf numFmtId="0" fontId="4" fillId="6" borderId="30" xfId="0" applyFont="1" applyFill="1" applyBorder="1" applyAlignment="1">
      <alignment horizontal="center" vertical="center"/>
    </xf>
  </cellXfs>
  <cellStyles count="2">
    <cellStyle name="ハイパーリンク" xfId="1" builtinId="8"/>
    <cellStyle name="標準" xfId="0" builtinId="0"/>
  </cellStyles>
  <dxfs count="50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CBF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checked="Checked"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checked="Checked"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checked="Checked"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lockText="1" noThreeD="1"/>
</file>

<file path=xl/drawings/_rels/drawing2.xml.rels>&#65279;<?xml version="1.0" encoding="utf-8" standalone="yes"?>
<Relationships xmlns="http://schemas.openxmlformats.org/package/2006/relationships">
  <Relationship Id="rId2" Type="http://schemas.openxmlformats.org/officeDocument/2006/relationships/image" Target="../media/image2.jpg" />
  <Relationship Id="rId1" Type="http://schemas.openxmlformats.org/officeDocument/2006/relationships/image" Target="../media/image1.jpg" />
</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8</xdr:row>
          <xdr:rowOff>76200</xdr:rowOff>
        </xdr:from>
        <xdr:to>
          <xdr:col>2</xdr:col>
          <xdr:colOff>771525</xdr:colOff>
          <xdr:row>8</xdr:row>
          <xdr:rowOff>314325</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0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ショッピング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xdr:colOff>
          <xdr:row>8</xdr:row>
          <xdr:rowOff>76200</xdr:rowOff>
        </xdr:from>
        <xdr:to>
          <xdr:col>2</xdr:col>
          <xdr:colOff>1457325</xdr:colOff>
          <xdr:row>8</xdr:row>
          <xdr:rowOff>314325</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0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飲食店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1476375</xdr:colOff>
          <xdr:row>8</xdr:row>
          <xdr:rowOff>76200</xdr:rowOff>
        </xdr:from>
        <xdr:to>
          <xdr:col>2</xdr:col>
          <xdr:colOff>2466975</xdr:colOff>
          <xdr:row>8</xdr:row>
          <xdr:rowOff>314325</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0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温泉・温浴施設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2428875</xdr:colOff>
          <xdr:row>8</xdr:row>
          <xdr:rowOff>76200</xdr:rowOff>
        </xdr:from>
        <xdr:to>
          <xdr:col>2</xdr:col>
          <xdr:colOff>3209925</xdr:colOff>
          <xdr:row>8</xdr:row>
          <xdr:rowOff>323850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0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宿泊施設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3162300</xdr:colOff>
          <xdr:row>8</xdr:row>
          <xdr:rowOff>76200</xdr:rowOff>
        </xdr:from>
        <xdr:to>
          <xdr:col>2</xdr:col>
          <xdr:colOff>3848100</xdr:colOff>
          <xdr:row>8</xdr:row>
          <xdr:rowOff>314325</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0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山小屋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3771900</xdr:colOff>
          <xdr:row>8</xdr:row>
          <xdr:rowOff>76200</xdr:rowOff>
        </xdr:from>
        <xdr:to>
          <xdr:col>3</xdr:col>
          <xdr:colOff>57150</xdr:colOff>
          <xdr:row>8</xdr:row>
          <xdr:rowOff>314325</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0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体験・ガイドツアー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8</xdr:row>
          <xdr:rowOff>304800</xdr:rowOff>
        </xdr:from>
        <xdr:to>
          <xdr:col>2</xdr:col>
          <xdr:colOff>733425</xdr:colOff>
          <xdr:row>8</xdr:row>
          <xdr:rowOff>542925</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0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キャンプ場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xdr:colOff>
          <xdr:row>8</xdr:row>
          <xdr:rowOff>304800</xdr:rowOff>
        </xdr:from>
        <xdr:to>
          <xdr:col>2</xdr:col>
          <xdr:colOff>1524000</xdr:colOff>
          <xdr:row>8</xdr:row>
          <xdr:rowOff>542925</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0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スキー場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1476375</xdr:colOff>
          <xdr:row>8</xdr:row>
          <xdr:rowOff>304800</xdr:rowOff>
        </xdr:from>
        <xdr:to>
          <xdr:col>2</xdr:col>
          <xdr:colOff>2466975</xdr:colOff>
          <xdr:row>8</xdr:row>
          <xdr:rowOff>542925</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0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クライミングジム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2419350</xdr:colOff>
          <xdr:row>8</xdr:row>
          <xdr:rowOff>304800</xdr:rowOff>
        </xdr:from>
        <xdr:to>
          <xdr:col>2</xdr:col>
          <xdr:colOff>3810000</xdr:colOff>
          <xdr:row>8</xdr:row>
          <xdr:rowOff>542925</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0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ロープウェイ・ケーブルカー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3771900</xdr:colOff>
          <xdr:row>8</xdr:row>
          <xdr:rowOff>304800</xdr:rowOff>
        </xdr:from>
        <xdr:to>
          <xdr:col>2</xdr:col>
          <xdr:colOff>4829175</xdr:colOff>
          <xdr:row>8</xdr:row>
          <xdr:rowOff>542925</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0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交通系サービス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8</xdr:row>
          <xdr:rowOff>523875</xdr:rowOff>
        </xdr:from>
        <xdr:to>
          <xdr:col>2</xdr:col>
          <xdr:colOff>1114425</xdr:colOff>
          <xdr:row>8</xdr:row>
          <xdr:rowOff>762000</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0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博物館・美術館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1123950</xdr:colOff>
          <xdr:row>8</xdr:row>
          <xdr:rowOff>523875</xdr:rowOff>
        </xdr:from>
        <xdr:to>
          <xdr:col>2</xdr:col>
          <xdr:colOff>2943225</xdr:colOff>
          <xdr:row>8</xdr:row>
          <xdr:rowOff>762000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0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トラベル・情報サービス・その他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8</xdr:row>
          <xdr:rowOff>76200</xdr:rowOff>
        </xdr:from>
        <xdr:to>
          <xdr:col>6</xdr:col>
          <xdr:colOff>771525</xdr:colOff>
          <xdr:row>8</xdr:row>
          <xdr:rowOff>314325</xdr:rowOff>
        </xdr:to>
        <xdr:sp macro="" textlink="">
          <xdr:nvSpPr>
            <xdr:cNvPr id="11300" name="Check Box 36" hidden="1">
              <a:extLst>
                <a:ext uri="{63B3BB69-23CF-44E3-9099-C40C66FF867C}">
                  <a14:compatExt spid="_x0000_s11300"/>
                </a:ext>
                <a:ext uri="{FF2B5EF4-FFF2-40B4-BE49-F238E27FC236}">
                  <a16:creationId xmlns:a16="http://schemas.microsoft.com/office/drawing/2014/main" id="{00000000-0008-0000-0000-00002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ショッピング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8</xdr:row>
          <xdr:rowOff>76200</xdr:rowOff>
        </xdr:from>
        <xdr:to>
          <xdr:col>6</xdr:col>
          <xdr:colOff>1457325</xdr:colOff>
          <xdr:row>8</xdr:row>
          <xdr:rowOff>314325</xdr:rowOff>
        </xdr:to>
        <xdr:sp macro="" textlink="">
          <xdr:nvSpPr>
            <xdr:cNvPr id="11301" name="Check Box 37" hidden="1">
              <a:extLst>
                <a:ext uri="{63B3BB69-23CF-44E3-9099-C40C66FF867C}">
                  <a14:compatExt spid="_x0000_s11301"/>
                </a:ext>
                <a:ext uri="{FF2B5EF4-FFF2-40B4-BE49-F238E27FC236}">
                  <a16:creationId xmlns:a16="http://schemas.microsoft.com/office/drawing/2014/main" id="{00000000-0008-0000-0000-00002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飲食店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1476375</xdr:colOff>
          <xdr:row>8</xdr:row>
          <xdr:rowOff>76200</xdr:rowOff>
        </xdr:from>
        <xdr:to>
          <xdr:col>6</xdr:col>
          <xdr:colOff>2162175</xdr:colOff>
          <xdr:row>8</xdr:row>
          <xdr:rowOff>314325</xdr:rowOff>
        </xdr:to>
        <xdr:sp macro="" textlink="">
          <xdr:nvSpPr>
            <xdr:cNvPr id="11302" name="Check Box 38" hidden="1">
              <a:extLst>
                <a:ext uri="{63B3BB69-23CF-44E3-9099-C40C66FF867C}">
                  <a14:compatExt spid="_x0000_s11302"/>
                </a:ext>
                <a:ext uri="{FF2B5EF4-FFF2-40B4-BE49-F238E27FC236}">
                  <a16:creationId xmlns:a16="http://schemas.microsoft.com/office/drawing/2014/main" id="{00000000-0008-0000-0000-00002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温泉・温浴施設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2428875</xdr:colOff>
          <xdr:row>8</xdr:row>
          <xdr:rowOff>76200</xdr:rowOff>
        </xdr:from>
        <xdr:to>
          <xdr:col>6</xdr:col>
          <xdr:colOff>3209925</xdr:colOff>
          <xdr:row>8</xdr:row>
          <xdr:rowOff>323850</xdr:rowOff>
        </xdr:to>
        <xdr:sp macro="" textlink="">
          <xdr:nvSpPr>
            <xdr:cNvPr id="11303" name="Check Box 39" hidden="1">
              <a:extLst>
                <a:ext uri="{63B3BB69-23CF-44E3-9099-C40C66FF867C}">
                  <a14:compatExt spid="_x0000_s11303"/>
                </a:ext>
                <a:ext uri="{FF2B5EF4-FFF2-40B4-BE49-F238E27FC236}">
                  <a16:creationId xmlns:a16="http://schemas.microsoft.com/office/drawing/2014/main" id="{00000000-0008-0000-0000-00002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宿泊施設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3162300</xdr:colOff>
          <xdr:row>8</xdr:row>
          <xdr:rowOff>76200</xdr:rowOff>
        </xdr:from>
        <xdr:to>
          <xdr:col>6</xdr:col>
          <xdr:colOff>3848100</xdr:colOff>
          <xdr:row>8</xdr:row>
          <xdr:rowOff>314325</xdr:rowOff>
        </xdr:to>
        <xdr:sp macro="" textlink="">
          <xdr:nvSpPr>
            <xdr:cNvPr id="11304" name="Check Box 40" hidden="1">
              <a:extLst>
                <a:ext uri="{63B3BB69-23CF-44E3-9099-C40C66FF867C}">
                  <a14:compatExt spid="_x0000_s11304"/>
                </a:ext>
                <a:ext uri="{FF2B5EF4-FFF2-40B4-BE49-F238E27FC236}">
                  <a16:creationId xmlns:a16="http://schemas.microsoft.com/office/drawing/2014/main" id="{00000000-0008-0000-0000-00002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山小屋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3771900</xdr:colOff>
          <xdr:row>8</xdr:row>
          <xdr:rowOff>76200</xdr:rowOff>
        </xdr:from>
        <xdr:to>
          <xdr:col>6</xdr:col>
          <xdr:colOff>4943475</xdr:colOff>
          <xdr:row>8</xdr:row>
          <xdr:rowOff>314325</xdr:rowOff>
        </xdr:to>
        <xdr:sp macro="" textlink="">
          <xdr:nvSpPr>
            <xdr:cNvPr id="11305" name="Check Box 41" hidden="1">
              <a:extLst>
                <a:ext uri="{63B3BB69-23CF-44E3-9099-C40C66FF867C}">
                  <a14:compatExt spid="_x0000_s11305"/>
                </a:ext>
                <a:ext uri="{FF2B5EF4-FFF2-40B4-BE49-F238E27FC236}">
                  <a16:creationId xmlns:a16="http://schemas.microsoft.com/office/drawing/2014/main" id="{00000000-0008-0000-0000-00002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体験・ガイドツアー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8</xdr:row>
          <xdr:rowOff>304800</xdr:rowOff>
        </xdr:from>
        <xdr:to>
          <xdr:col>6</xdr:col>
          <xdr:colOff>733425</xdr:colOff>
          <xdr:row>8</xdr:row>
          <xdr:rowOff>542925</xdr:rowOff>
        </xdr:to>
        <xdr:sp macro="" textlink="">
          <xdr:nvSpPr>
            <xdr:cNvPr id="11306" name="Check Box 42" hidden="1">
              <a:extLst>
                <a:ext uri="{63B3BB69-23CF-44E3-9099-C40C66FF867C}">
                  <a14:compatExt spid="_x0000_s11306"/>
                </a:ext>
                <a:ext uri="{FF2B5EF4-FFF2-40B4-BE49-F238E27FC236}">
                  <a16:creationId xmlns:a16="http://schemas.microsoft.com/office/drawing/2014/main" id="{00000000-0008-0000-0000-00002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キャンプ場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8</xdr:row>
          <xdr:rowOff>304800</xdr:rowOff>
        </xdr:from>
        <xdr:to>
          <xdr:col>6</xdr:col>
          <xdr:colOff>1524000</xdr:colOff>
          <xdr:row>8</xdr:row>
          <xdr:rowOff>542925</xdr:rowOff>
        </xdr:to>
        <xdr:sp macro="" textlink="">
          <xdr:nvSpPr>
            <xdr:cNvPr id="11307" name="Check Box 43" hidden="1">
              <a:extLst>
                <a:ext uri="{63B3BB69-23CF-44E3-9099-C40C66FF867C}">
                  <a14:compatExt spid="_x0000_s11307"/>
                </a:ext>
                <a:ext uri="{FF2B5EF4-FFF2-40B4-BE49-F238E27FC236}">
                  <a16:creationId xmlns:a16="http://schemas.microsoft.com/office/drawing/2014/main" id="{00000000-0008-0000-0000-00002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スキー場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1476375</xdr:colOff>
          <xdr:row>8</xdr:row>
          <xdr:rowOff>304800</xdr:rowOff>
        </xdr:from>
        <xdr:to>
          <xdr:col>6</xdr:col>
          <xdr:colOff>2466975</xdr:colOff>
          <xdr:row>8</xdr:row>
          <xdr:rowOff>542925</xdr:rowOff>
        </xdr:to>
        <xdr:sp macro="" textlink="">
          <xdr:nvSpPr>
            <xdr:cNvPr id="11308" name="Check Box 44" hidden="1">
              <a:extLst>
                <a:ext uri="{63B3BB69-23CF-44E3-9099-C40C66FF867C}">
                  <a14:compatExt spid="_x0000_s11308"/>
                </a:ext>
                <a:ext uri="{FF2B5EF4-FFF2-40B4-BE49-F238E27FC236}">
                  <a16:creationId xmlns:a16="http://schemas.microsoft.com/office/drawing/2014/main" id="{00000000-0008-0000-0000-00002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クライミングジム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2419350</xdr:colOff>
          <xdr:row>8</xdr:row>
          <xdr:rowOff>304800</xdr:rowOff>
        </xdr:from>
        <xdr:to>
          <xdr:col>6</xdr:col>
          <xdr:colOff>3810000</xdr:colOff>
          <xdr:row>8</xdr:row>
          <xdr:rowOff>542925</xdr:rowOff>
        </xdr:to>
        <xdr:sp macro="" textlink="">
          <xdr:nvSpPr>
            <xdr:cNvPr id="11309" name="Check Box 45" hidden="1">
              <a:extLst>
                <a:ext uri="{63B3BB69-23CF-44E3-9099-C40C66FF867C}">
                  <a14:compatExt spid="_x0000_s11309"/>
                </a:ext>
                <a:ext uri="{FF2B5EF4-FFF2-40B4-BE49-F238E27FC236}">
                  <a16:creationId xmlns:a16="http://schemas.microsoft.com/office/drawing/2014/main" id="{00000000-0008-0000-0000-00002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ロープウェイ・ケーブルカー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3771900</xdr:colOff>
          <xdr:row>8</xdr:row>
          <xdr:rowOff>304800</xdr:rowOff>
        </xdr:from>
        <xdr:to>
          <xdr:col>6</xdr:col>
          <xdr:colOff>4829175</xdr:colOff>
          <xdr:row>8</xdr:row>
          <xdr:rowOff>542925</xdr:rowOff>
        </xdr:to>
        <xdr:sp macro="" textlink="">
          <xdr:nvSpPr>
            <xdr:cNvPr id="11310" name="Check Box 46" hidden="1">
              <a:extLst>
                <a:ext uri="{63B3BB69-23CF-44E3-9099-C40C66FF867C}">
                  <a14:compatExt spid="_x0000_s11310"/>
                </a:ext>
                <a:ext uri="{FF2B5EF4-FFF2-40B4-BE49-F238E27FC236}">
                  <a16:creationId xmlns:a16="http://schemas.microsoft.com/office/drawing/2014/main" id="{00000000-0008-0000-0000-00002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交通系サービス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8</xdr:row>
          <xdr:rowOff>542925</xdr:rowOff>
        </xdr:from>
        <xdr:to>
          <xdr:col>6</xdr:col>
          <xdr:colOff>1114425</xdr:colOff>
          <xdr:row>8</xdr:row>
          <xdr:rowOff>771525</xdr:rowOff>
        </xdr:to>
        <xdr:sp macro="" textlink="">
          <xdr:nvSpPr>
            <xdr:cNvPr id="11311" name="Check Box 47" hidden="1">
              <a:extLst>
                <a:ext uri="{63B3BB69-23CF-44E3-9099-C40C66FF867C}">
                  <a14:compatExt spid="_x0000_s11311"/>
                </a:ext>
                <a:ext uri="{FF2B5EF4-FFF2-40B4-BE49-F238E27FC236}">
                  <a16:creationId xmlns:a16="http://schemas.microsoft.com/office/drawing/2014/main" id="{00000000-0008-0000-0000-00002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博物館・美術館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1123950</xdr:colOff>
          <xdr:row>8</xdr:row>
          <xdr:rowOff>542925</xdr:rowOff>
        </xdr:from>
        <xdr:to>
          <xdr:col>6</xdr:col>
          <xdr:colOff>2943225</xdr:colOff>
          <xdr:row>8</xdr:row>
          <xdr:rowOff>771525</xdr:rowOff>
        </xdr:to>
        <xdr:sp macro="" textlink="">
          <xdr:nvSpPr>
            <xdr:cNvPr id="11312" name="Check Box 48" hidden="1">
              <a:extLst>
                <a:ext uri="{63B3BB69-23CF-44E3-9099-C40C66FF867C}">
                  <a14:compatExt spid="_x0000_s11312"/>
                </a:ext>
                <a:ext uri="{FF2B5EF4-FFF2-40B4-BE49-F238E27FC236}">
                  <a16:creationId xmlns:a16="http://schemas.microsoft.com/office/drawing/2014/main" id="{00000000-0008-0000-0000-00003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トラベル・情報サービス・その他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30</xdr:row>
          <xdr:rowOff>1781175</xdr:rowOff>
        </xdr:from>
        <xdr:to>
          <xdr:col>2</xdr:col>
          <xdr:colOff>257175</xdr:colOff>
          <xdr:row>31</xdr:row>
          <xdr:rowOff>247650</xdr:rowOff>
        </xdr:to>
        <xdr:sp macro="" textlink="">
          <xdr:nvSpPr>
            <xdr:cNvPr id="11315" name="Check Box 51" hidden="1">
              <a:extLst>
                <a:ext uri="{63B3BB69-23CF-44E3-9099-C40C66FF867C}">
                  <a14:compatExt spid="_x0000_s11315"/>
                </a:ext>
                <a:ext uri="{FF2B5EF4-FFF2-40B4-BE49-F238E27FC236}">
                  <a16:creationId xmlns:a16="http://schemas.microsoft.com/office/drawing/2014/main" id="{00000000-0008-0000-0000-00003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31</xdr:row>
          <xdr:rowOff>152400</xdr:rowOff>
        </xdr:from>
        <xdr:to>
          <xdr:col>2</xdr:col>
          <xdr:colOff>257175</xdr:colOff>
          <xdr:row>31</xdr:row>
          <xdr:rowOff>390525</xdr:rowOff>
        </xdr:to>
        <xdr:sp macro="" textlink="">
          <xdr:nvSpPr>
            <xdr:cNvPr id="11316" name="Check Box 52" hidden="1">
              <a:extLst>
                <a:ext uri="{63B3BB69-23CF-44E3-9099-C40C66FF867C}">
                  <a14:compatExt spid="_x0000_s11316"/>
                </a:ext>
                <a:ext uri="{FF2B5EF4-FFF2-40B4-BE49-F238E27FC236}">
                  <a16:creationId xmlns:a16="http://schemas.microsoft.com/office/drawing/2014/main" id="{00000000-0008-0000-0000-00003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31</xdr:row>
          <xdr:rowOff>333375</xdr:rowOff>
        </xdr:from>
        <xdr:to>
          <xdr:col>2</xdr:col>
          <xdr:colOff>257175</xdr:colOff>
          <xdr:row>31</xdr:row>
          <xdr:rowOff>571500</xdr:rowOff>
        </xdr:to>
        <xdr:sp macro="" textlink="">
          <xdr:nvSpPr>
            <xdr:cNvPr id="11317" name="Check Box 53" hidden="1">
              <a:extLst>
                <a:ext uri="{63B3BB69-23CF-44E3-9099-C40C66FF867C}">
                  <a14:compatExt spid="_x0000_s11317"/>
                </a:ext>
                <a:ext uri="{FF2B5EF4-FFF2-40B4-BE49-F238E27FC236}">
                  <a16:creationId xmlns:a16="http://schemas.microsoft.com/office/drawing/2014/main" id="{00000000-0008-0000-0000-00003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3162300</xdr:colOff>
          <xdr:row>8</xdr:row>
          <xdr:rowOff>76200</xdr:rowOff>
        </xdr:from>
        <xdr:to>
          <xdr:col>6</xdr:col>
          <xdr:colOff>3848100</xdr:colOff>
          <xdr:row>8</xdr:row>
          <xdr:rowOff>314325</xdr:rowOff>
        </xdr:to>
        <xdr:sp macro="" textlink="">
          <xdr:nvSpPr>
            <xdr:cNvPr id="11322" name="Check Box 58" hidden="1">
              <a:extLst>
                <a:ext uri="{63B3BB69-23CF-44E3-9099-C40C66FF867C}">
                  <a14:compatExt spid="_x0000_s11322"/>
                </a:ext>
                <a:ext uri="{FF2B5EF4-FFF2-40B4-BE49-F238E27FC236}">
                  <a16:creationId xmlns:a16="http://schemas.microsoft.com/office/drawing/2014/main" id="{00000000-0008-0000-0000-00003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山小屋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30</xdr:row>
          <xdr:rowOff>1781175</xdr:rowOff>
        </xdr:from>
        <xdr:to>
          <xdr:col>6</xdr:col>
          <xdr:colOff>257175</xdr:colOff>
          <xdr:row>31</xdr:row>
          <xdr:rowOff>247650</xdr:rowOff>
        </xdr:to>
        <xdr:sp macro="" textlink="">
          <xdr:nvSpPr>
            <xdr:cNvPr id="11331" name="Check Box 67" hidden="1">
              <a:extLst>
                <a:ext uri="{63B3BB69-23CF-44E3-9099-C40C66FF867C}">
                  <a14:compatExt spid="_x0000_s11331"/>
                </a:ext>
                <a:ext uri="{FF2B5EF4-FFF2-40B4-BE49-F238E27FC236}">
                  <a16:creationId xmlns:a16="http://schemas.microsoft.com/office/drawing/2014/main" id="{00000000-0008-0000-0000-00004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31</xdr:row>
          <xdr:rowOff>142875</xdr:rowOff>
        </xdr:from>
        <xdr:to>
          <xdr:col>6</xdr:col>
          <xdr:colOff>257175</xdr:colOff>
          <xdr:row>31</xdr:row>
          <xdr:rowOff>381000</xdr:rowOff>
        </xdr:to>
        <xdr:sp macro="" textlink="">
          <xdr:nvSpPr>
            <xdr:cNvPr id="11332" name="Check Box 68" hidden="1">
              <a:extLst>
                <a:ext uri="{63B3BB69-23CF-44E3-9099-C40C66FF867C}">
                  <a14:compatExt spid="_x0000_s11332"/>
                </a:ext>
                <a:ext uri="{FF2B5EF4-FFF2-40B4-BE49-F238E27FC236}">
                  <a16:creationId xmlns:a16="http://schemas.microsoft.com/office/drawing/2014/main" id="{00000000-0008-0000-0000-00004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31</xdr:row>
          <xdr:rowOff>314325</xdr:rowOff>
        </xdr:from>
        <xdr:to>
          <xdr:col>6</xdr:col>
          <xdr:colOff>257175</xdr:colOff>
          <xdr:row>31</xdr:row>
          <xdr:rowOff>561975</xdr:rowOff>
        </xdr:to>
        <xdr:sp macro="" textlink="">
          <xdr:nvSpPr>
            <xdr:cNvPr id="11333" name="Check Box 69" hidden="1">
              <a:extLst>
                <a:ext uri="{63B3BB69-23CF-44E3-9099-C40C66FF867C}">
                  <a14:compatExt spid="_x0000_s11333"/>
                </a:ext>
                <a:ext uri="{FF2B5EF4-FFF2-40B4-BE49-F238E27FC236}">
                  <a16:creationId xmlns:a16="http://schemas.microsoft.com/office/drawing/2014/main" id="{00000000-0008-0000-0000-00004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11</xdr:row>
          <xdr:rowOff>76200</xdr:rowOff>
        </xdr:from>
        <xdr:to>
          <xdr:col>2</xdr:col>
          <xdr:colOff>771525</xdr:colOff>
          <xdr:row>11</xdr:row>
          <xdr:rowOff>314325</xdr:rowOff>
        </xdr:to>
        <xdr:sp macro="" textlink="">
          <xdr:nvSpPr>
            <xdr:cNvPr id="11363" name="Check Box 99" hidden="1">
              <a:extLst>
                <a:ext uri="{63B3BB69-23CF-44E3-9099-C40C66FF867C}">
                  <a14:compatExt spid="_x0000_s11363"/>
                </a:ext>
                <a:ext uri="{FF2B5EF4-FFF2-40B4-BE49-F238E27FC236}">
                  <a16:creationId xmlns:a16="http://schemas.microsoft.com/office/drawing/2014/main" id="{00000000-0008-0000-0000-00006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トレッキング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xdr:colOff>
          <xdr:row>11</xdr:row>
          <xdr:rowOff>76200</xdr:rowOff>
        </xdr:from>
        <xdr:to>
          <xdr:col>2</xdr:col>
          <xdr:colOff>1457325</xdr:colOff>
          <xdr:row>11</xdr:row>
          <xdr:rowOff>314325</xdr:rowOff>
        </xdr:to>
        <xdr:sp macro="" textlink="">
          <xdr:nvSpPr>
            <xdr:cNvPr id="11364" name="Check Box 100" hidden="1">
              <a:extLst>
                <a:ext uri="{63B3BB69-23CF-44E3-9099-C40C66FF867C}">
                  <a14:compatExt spid="_x0000_s11364"/>
                </a:ext>
                <a:ext uri="{FF2B5EF4-FFF2-40B4-BE49-F238E27FC236}">
                  <a16:creationId xmlns:a16="http://schemas.microsoft.com/office/drawing/2014/main" id="{00000000-0008-0000-0000-00006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キャンプ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2171700</xdr:colOff>
          <xdr:row>11</xdr:row>
          <xdr:rowOff>76200</xdr:rowOff>
        </xdr:from>
        <xdr:to>
          <xdr:col>2</xdr:col>
          <xdr:colOff>3105150</xdr:colOff>
          <xdr:row>11</xdr:row>
          <xdr:rowOff>314325</xdr:rowOff>
        </xdr:to>
        <xdr:sp macro="" textlink="">
          <xdr:nvSpPr>
            <xdr:cNvPr id="11365" name="Check Box 101" hidden="1">
              <a:extLst>
                <a:ext uri="{63B3BB69-23CF-44E3-9099-C40C66FF867C}">
                  <a14:compatExt spid="_x0000_s11365"/>
                </a:ext>
                <a:ext uri="{FF2B5EF4-FFF2-40B4-BE49-F238E27FC236}">
                  <a16:creationId xmlns:a16="http://schemas.microsoft.com/office/drawing/2014/main" id="{00000000-0008-0000-0000-00006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マウンテンバイク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3152775</xdr:colOff>
          <xdr:row>11</xdr:row>
          <xdr:rowOff>76200</xdr:rowOff>
        </xdr:from>
        <xdr:to>
          <xdr:col>2</xdr:col>
          <xdr:colOff>3933825</xdr:colOff>
          <xdr:row>11</xdr:row>
          <xdr:rowOff>323850</xdr:rowOff>
        </xdr:to>
        <xdr:sp macro="" textlink="">
          <xdr:nvSpPr>
            <xdr:cNvPr id="11366" name="Check Box 102" hidden="1">
              <a:extLst>
                <a:ext uri="{63B3BB69-23CF-44E3-9099-C40C66FF867C}">
                  <a14:compatExt spid="_x0000_s11366"/>
                </a:ext>
                <a:ext uri="{FF2B5EF4-FFF2-40B4-BE49-F238E27FC236}">
                  <a16:creationId xmlns:a16="http://schemas.microsoft.com/office/drawing/2014/main" id="{00000000-0008-0000-0000-00006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クライミング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11</xdr:row>
          <xdr:rowOff>314325</xdr:rowOff>
        </xdr:from>
        <xdr:to>
          <xdr:col>2</xdr:col>
          <xdr:colOff>1114425</xdr:colOff>
          <xdr:row>11</xdr:row>
          <xdr:rowOff>561975</xdr:rowOff>
        </xdr:to>
        <xdr:sp macro="" textlink="">
          <xdr:nvSpPr>
            <xdr:cNvPr id="11367" name="Check Box 103" hidden="1">
              <a:extLst>
                <a:ext uri="{63B3BB69-23CF-44E3-9099-C40C66FF867C}">
                  <a14:compatExt spid="_x0000_s11367"/>
                </a:ext>
                <a:ext uri="{FF2B5EF4-FFF2-40B4-BE49-F238E27FC236}">
                  <a16:creationId xmlns:a16="http://schemas.microsoft.com/office/drawing/2014/main" id="{00000000-0008-0000-0000-00006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シャワークライミング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11</xdr:row>
          <xdr:rowOff>561975</xdr:rowOff>
        </xdr:from>
        <xdr:to>
          <xdr:col>2</xdr:col>
          <xdr:colOff>942975</xdr:colOff>
          <xdr:row>11</xdr:row>
          <xdr:rowOff>800100</xdr:rowOff>
        </xdr:to>
        <xdr:sp macro="" textlink="">
          <xdr:nvSpPr>
            <xdr:cNvPr id="11368" name="Check Box 104" hidden="1">
              <a:extLst>
                <a:ext uri="{63B3BB69-23CF-44E3-9099-C40C66FF867C}">
                  <a14:compatExt spid="_x0000_s11368"/>
                </a:ext>
                <a:ext uri="{FF2B5EF4-FFF2-40B4-BE49-F238E27FC236}">
                  <a16:creationId xmlns:a16="http://schemas.microsoft.com/office/drawing/2014/main" id="{00000000-0008-0000-0000-00006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スノーシュー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1152525</xdr:colOff>
          <xdr:row>11</xdr:row>
          <xdr:rowOff>323850</xdr:rowOff>
        </xdr:from>
        <xdr:to>
          <xdr:col>2</xdr:col>
          <xdr:colOff>1838325</xdr:colOff>
          <xdr:row>11</xdr:row>
          <xdr:rowOff>561975</xdr:rowOff>
        </xdr:to>
        <xdr:sp macro="" textlink="">
          <xdr:nvSpPr>
            <xdr:cNvPr id="11369" name="Check Box 105" hidden="1">
              <a:extLst>
                <a:ext uri="{63B3BB69-23CF-44E3-9099-C40C66FF867C}">
                  <a14:compatExt spid="_x0000_s11369"/>
                </a:ext>
                <a:ext uri="{FF2B5EF4-FFF2-40B4-BE49-F238E27FC236}">
                  <a16:creationId xmlns:a16="http://schemas.microsoft.com/office/drawing/2014/main" id="{00000000-0008-0000-0000-00006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キャニオニング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2038350</xdr:colOff>
          <xdr:row>11</xdr:row>
          <xdr:rowOff>314325</xdr:rowOff>
        </xdr:from>
        <xdr:to>
          <xdr:col>2</xdr:col>
          <xdr:colOff>2724150</xdr:colOff>
          <xdr:row>11</xdr:row>
          <xdr:rowOff>561975</xdr:rowOff>
        </xdr:to>
        <xdr:sp macro="" textlink="">
          <xdr:nvSpPr>
            <xdr:cNvPr id="11370" name="Check Box 106" hidden="1">
              <a:extLst>
                <a:ext uri="{63B3BB69-23CF-44E3-9099-C40C66FF867C}">
                  <a14:compatExt spid="_x0000_s11370"/>
                </a:ext>
                <a:ext uri="{FF2B5EF4-FFF2-40B4-BE49-F238E27FC236}">
                  <a16:creationId xmlns:a16="http://schemas.microsoft.com/office/drawing/2014/main" id="{00000000-0008-0000-0000-00006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SUP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2514600</xdr:colOff>
          <xdr:row>11</xdr:row>
          <xdr:rowOff>314325</xdr:rowOff>
        </xdr:from>
        <xdr:to>
          <xdr:col>2</xdr:col>
          <xdr:colOff>3495675</xdr:colOff>
          <xdr:row>11</xdr:row>
          <xdr:rowOff>561975</xdr:rowOff>
        </xdr:to>
        <xdr:sp macro="" textlink="">
          <xdr:nvSpPr>
            <xdr:cNvPr id="11371" name="Check Box 107" hidden="1">
              <a:extLst>
                <a:ext uri="{63B3BB69-23CF-44E3-9099-C40C66FF867C}">
                  <a14:compatExt spid="_x0000_s11371"/>
                </a:ext>
                <a:ext uri="{FF2B5EF4-FFF2-40B4-BE49-F238E27FC236}">
                  <a16:creationId xmlns:a16="http://schemas.microsoft.com/office/drawing/2014/main" id="{00000000-0008-0000-0000-00006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カヌー・カヤック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3476625</xdr:colOff>
          <xdr:row>11</xdr:row>
          <xdr:rowOff>314325</xdr:rowOff>
        </xdr:from>
        <xdr:to>
          <xdr:col>2</xdr:col>
          <xdr:colOff>4295775</xdr:colOff>
          <xdr:row>11</xdr:row>
          <xdr:rowOff>561975</xdr:rowOff>
        </xdr:to>
        <xdr:sp macro="" textlink="">
          <xdr:nvSpPr>
            <xdr:cNvPr id="11372" name="Check Box 108" hidden="1">
              <a:extLst>
                <a:ext uri="{63B3BB69-23CF-44E3-9099-C40C66FF867C}">
                  <a14:compatExt spid="_x0000_s11372"/>
                </a:ext>
                <a:ext uri="{FF2B5EF4-FFF2-40B4-BE49-F238E27FC236}">
                  <a16:creationId xmlns:a16="http://schemas.microsoft.com/office/drawing/2014/main" id="{00000000-0008-0000-0000-00006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ラフティング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11</xdr:row>
          <xdr:rowOff>314325</xdr:rowOff>
        </xdr:from>
        <xdr:to>
          <xdr:col>2</xdr:col>
          <xdr:colOff>4752975</xdr:colOff>
          <xdr:row>11</xdr:row>
          <xdr:rowOff>561975</xdr:rowOff>
        </xdr:to>
        <xdr:sp macro="" textlink="">
          <xdr:nvSpPr>
            <xdr:cNvPr id="11373" name="Check Box 109" hidden="1">
              <a:extLst>
                <a:ext uri="{63B3BB69-23CF-44E3-9099-C40C66FF867C}">
                  <a14:compatExt spid="_x0000_s11373"/>
                </a:ext>
                <a:ext uri="{FF2B5EF4-FFF2-40B4-BE49-F238E27FC236}">
                  <a16:creationId xmlns:a16="http://schemas.microsoft.com/office/drawing/2014/main" id="{00000000-0008-0000-0000-00006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スキー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xdr:colOff>
          <xdr:row>11</xdr:row>
          <xdr:rowOff>571500</xdr:rowOff>
        </xdr:from>
        <xdr:to>
          <xdr:col>2</xdr:col>
          <xdr:colOff>1905000</xdr:colOff>
          <xdr:row>11</xdr:row>
          <xdr:rowOff>819150</xdr:rowOff>
        </xdr:to>
        <xdr:sp macro="" textlink="">
          <xdr:nvSpPr>
            <xdr:cNvPr id="11374" name="Check Box 110" hidden="1">
              <a:extLst>
                <a:ext uri="{63B3BB69-23CF-44E3-9099-C40C66FF867C}">
                  <a14:compatExt spid="_x0000_s11374"/>
                </a:ext>
                <a:ext uri="{FF2B5EF4-FFF2-40B4-BE49-F238E27FC236}">
                  <a16:creationId xmlns:a16="http://schemas.microsoft.com/office/drawing/2014/main" id="{00000000-0008-0000-0000-00006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エアボード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1571625</xdr:colOff>
          <xdr:row>11</xdr:row>
          <xdr:rowOff>571500</xdr:rowOff>
        </xdr:from>
        <xdr:to>
          <xdr:col>2</xdr:col>
          <xdr:colOff>2476500</xdr:colOff>
          <xdr:row>11</xdr:row>
          <xdr:rowOff>819150</xdr:rowOff>
        </xdr:to>
        <xdr:sp macro="" textlink="">
          <xdr:nvSpPr>
            <xdr:cNvPr id="11375" name="Check Box 111" hidden="1">
              <a:extLst>
                <a:ext uri="{63B3BB69-23CF-44E3-9099-C40C66FF867C}">
                  <a14:compatExt spid="_x0000_s11375"/>
                </a:ext>
                <a:ext uri="{FF2B5EF4-FFF2-40B4-BE49-F238E27FC236}">
                  <a16:creationId xmlns:a16="http://schemas.microsoft.com/office/drawing/2014/main" id="{00000000-0008-0000-0000-00006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パラグライダー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2466975</xdr:colOff>
          <xdr:row>11</xdr:row>
          <xdr:rowOff>561975</xdr:rowOff>
        </xdr:from>
        <xdr:to>
          <xdr:col>2</xdr:col>
          <xdr:colOff>2943225</xdr:colOff>
          <xdr:row>11</xdr:row>
          <xdr:rowOff>800100</xdr:rowOff>
        </xdr:to>
        <xdr:sp macro="" textlink="">
          <xdr:nvSpPr>
            <xdr:cNvPr id="11376" name="Check Box 112" hidden="1">
              <a:extLst>
                <a:ext uri="{63B3BB69-23CF-44E3-9099-C40C66FF867C}">
                  <a14:compatExt spid="_x0000_s11376"/>
                </a:ext>
                <a:ext uri="{FF2B5EF4-FFF2-40B4-BE49-F238E27FC236}">
                  <a16:creationId xmlns:a16="http://schemas.microsoft.com/office/drawing/2014/main" id="{00000000-0008-0000-0000-00007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温泉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3000375</xdr:colOff>
          <xdr:row>11</xdr:row>
          <xdr:rowOff>561975</xdr:rowOff>
        </xdr:from>
        <xdr:to>
          <xdr:col>2</xdr:col>
          <xdr:colOff>3752850</xdr:colOff>
          <xdr:row>11</xdr:row>
          <xdr:rowOff>800100</xdr:rowOff>
        </xdr:to>
        <xdr:sp macro="" textlink="">
          <xdr:nvSpPr>
            <xdr:cNvPr id="11377" name="Check Box 113" hidden="1">
              <a:extLst>
                <a:ext uri="{63B3BB69-23CF-44E3-9099-C40C66FF867C}">
                  <a14:compatExt spid="_x0000_s11377"/>
                </a:ext>
                <a:ext uri="{FF2B5EF4-FFF2-40B4-BE49-F238E27FC236}">
                  <a16:creationId xmlns:a16="http://schemas.microsoft.com/office/drawing/2014/main" id="{00000000-0008-0000-0000-00007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ドッグラン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1438275</xdr:colOff>
          <xdr:row>11</xdr:row>
          <xdr:rowOff>76200</xdr:rowOff>
        </xdr:from>
        <xdr:to>
          <xdr:col>2</xdr:col>
          <xdr:colOff>2190750</xdr:colOff>
          <xdr:row>11</xdr:row>
          <xdr:rowOff>314325</xdr:rowOff>
        </xdr:to>
        <xdr:sp macro="" textlink="">
          <xdr:nvSpPr>
            <xdr:cNvPr id="11441" name="Check Box 177" hidden="1">
              <a:extLst>
                <a:ext uri="{63B3BB69-23CF-44E3-9099-C40C66FF867C}">
                  <a14:compatExt spid="_x0000_s11441"/>
                </a:ext>
                <a:ext uri="{FF2B5EF4-FFF2-40B4-BE49-F238E27FC236}">
                  <a16:creationId xmlns:a16="http://schemas.microsoft.com/office/drawing/2014/main" id="{00000000-0008-0000-0000-0000B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サイクリング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11</xdr:row>
          <xdr:rowOff>76200</xdr:rowOff>
        </xdr:from>
        <xdr:to>
          <xdr:col>6</xdr:col>
          <xdr:colOff>771525</xdr:colOff>
          <xdr:row>11</xdr:row>
          <xdr:rowOff>314325</xdr:rowOff>
        </xdr:to>
        <xdr:sp macro="" textlink="">
          <xdr:nvSpPr>
            <xdr:cNvPr id="11458" name="Check Box 194" hidden="1">
              <a:extLst>
                <a:ext uri="{63B3BB69-23CF-44E3-9099-C40C66FF867C}">
                  <a14:compatExt spid="_x0000_s11458"/>
                </a:ext>
                <a:ext uri="{FF2B5EF4-FFF2-40B4-BE49-F238E27FC236}">
                  <a16:creationId xmlns:a16="http://schemas.microsoft.com/office/drawing/2014/main" id="{00000000-0008-0000-0000-0000C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トレッキング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11</xdr:row>
          <xdr:rowOff>76200</xdr:rowOff>
        </xdr:from>
        <xdr:to>
          <xdr:col>6</xdr:col>
          <xdr:colOff>1457325</xdr:colOff>
          <xdr:row>11</xdr:row>
          <xdr:rowOff>314325</xdr:rowOff>
        </xdr:to>
        <xdr:sp macro="" textlink="">
          <xdr:nvSpPr>
            <xdr:cNvPr id="11459" name="Check Box 195" hidden="1">
              <a:extLst>
                <a:ext uri="{63B3BB69-23CF-44E3-9099-C40C66FF867C}">
                  <a14:compatExt spid="_x0000_s11459"/>
                </a:ext>
                <a:ext uri="{FF2B5EF4-FFF2-40B4-BE49-F238E27FC236}">
                  <a16:creationId xmlns:a16="http://schemas.microsoft.com/office/drawing/2014/main" id="{00000000-0008-0000-0000-0000C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キャンプ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2171700</xdr:colOff>
          <xdr:row>11</xdr:row>
          <xdr:rowOff>76200</xdr:rowOff>
        </xdr:from>
        <xdr:to>
          <xdr:col>6</xdr:col>
          <xdr:colOff>3105150</xdr:colOff>
          <xdr:row>11</xdr:row>
          <xdr:rowOff>314325</xdr:rowOff>
        </xdr:to>
        <xdr:sp macro="" textlink="">
          <xdr:nvSpPr>
            <xdr:cNvPr id="11460" name="Check Box 196" hidden="1">
              <a:extLst>
                <a:ext uri="{63B3BB69-23CF-44E3-9099-C40C66FF867C}">
                  <a14:compatExt spid="_x0000_s11460"/>
                </a:ext>
                <a:ext uri="{FF2B5EF4-FFF2-40B4-BE49-F238E27FC236}">
                  <a16:creationId xmlns:a16="http://schemas.microsoft.com/office/drawing/2014/main" id="{00000000-0008-0000-0000-0000C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マウンテンバイク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3152775</xdr:colOff>
          <xdr:row>11</xdr:row>
          <xdr:rowOff>76200</xdr:rowOff>
        </xdr:from>
        <xdr:to>
          <xdr:col>6</xdr:col>
          <xdr:colOff>3933825</xdr:colOff>
          <xdr:row>11</xdr:row>
          <xdr:rowOff>323850</xdr:rowOff>
        </xdr:to>
        <xdr:sp macro="" textlink="">
          <xdr:nvSpPr>
            <xdr:cNvPr id="11461" name="Check Box 197" hidden="1">
              <a:extLst>
                <a:ext uri="{63B3BB69-23CF-44E3-9099-C40C66FF867C}">
                  <a14:compatExt spid="_x0000_s11461"/>
                </a:ext>
                <a:ext uri="{FF2B5EF4-FFF2-40B4-BE49-F238E27FC236}">
                  <a16:creationId xmlns:a16="http://schemas.microsoft.com/office/drawing/2014/main" id="{00000000-0008-0000-0000-0000C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クライミング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11</xdr:row>
          <xdr:rowOff>314325</xdr:rowOff>
        </xdr:from>
        <xdr:to>
          <xdr:col>6</xdr:col>
          <xdr:colOff>1114425</xdr:colOff>
          <xdr:row>11</xdr:row>
          <xdr:rowOff>561975</xdr:rowOff>
        </xdr:to>
        <xdr:sp macro="" textlink="">
          <xdr:nvSpPr>
            <xdr:cNvPr id="11462" name="Check Box 198" hidden="1">
              <a:extLst>
                <a:ext uri="{63B3BB69-23CF-44E3-9099-C40C66FF867C}">
                  <a14:compatExt spid="_x0000_s11462"/>
                </a:ext>
                <a:ext uri="{FF2B5EF4-FFF2-40B4-BE49-F238E27FC236}">
                  <a16:creationId xmlns:a16="http://schemas.microsoft.com/office/drawing/2014/main" id="{00000000-0008-0000-0000-0000C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シャワークライミング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xdr:row>
          <xdr:rowOff>581025</xdr:rowOff>
        </xdr:from>
        <xdr:to>
          <xdr:col>6</xdr:col>
          <xdr:colOff>952500</xdr:colOff>
          <xdr:row>11</xdr:row>
          <xdr:rowOff>819150</xdr:rowOff>
        </xdr:to>
        <xdr:sp macro="" textlink="">
          <xdr:nvSpPr>
            <xdr:cNvPr id="11463" name="Check Box 199" hidden="1">
              <a:extLst>
                <a:ext uri="{63B3BB69-23CF-44E3-9099-C40C66FF867C}">
                  <a14:compatExt spid="_x0000_s11463"/>
                </a:ext>
                <a:ext uri="{FF2B5EF4-FFF2-40B4-BE49-F238E27FC236}">
                  <a16:creationId xmlns:a16="http://schemas.microsoft.com/office/drawing/2014/main" id="{00000000-0008-0000-0000-0000C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スノーシュー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1152525</xdr:colOff>
          <xdr:row>11</xdr:row>
          <xdr:rowOff>323850</xdr:rowOff>
        </xdr:from>
        <xdr:to>
          <xdr:col>6</xdr:col>
          <xdr:colOff>1838325</xdr:colOff>
          <xdr:row>11</xdr:row>
          <xdr:rowOff>561975</xdr:rowOff>
        </xdr:to>
        <xdr:sp macro="" textlink="">
          <xdr:nvSpPr>
            <xdr:cNvPr id="11464" name="Check Box 200" hidden="1">
              <a:extLst>
                <a:ext uri="{63B3BB69-23CF-44E3-9099-C40C66FF867C}">
                  <a14:compatExt spid="_x0000_s11464"/>
                </a:ext>
                <a:ext uri="{FF2B5EF4-FFF2-40B4-BE49-F238E27FC236}">
                  <a16:creationId xmlns:a16="http://schemas.microsoft.com/office/drawing/2014/main" id="{00000000-0008-0000-0000-0000C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キャニオニング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2038350</xdr:colOff>
          <xdr:row>11</xdr:row>
          <xdr:rowOff>314325</xdr:rowOff>
        </xdr:from>
        <xdr:to>
          <xdr:col>6</xdr:col>
          <xdr:colOff>2724150</xdr:colOff>
          <xdr:row>11</xdr:row>
          <xdr:rowOff>561975</xdr:rowOff>
        </xdr:to>
        <xdr:sp macro="" textlink="">
          <xdr:nvSpPr>
            <xdr:cNvPr id="11465" name="Check Box 201" hidden="1">
              <a:extLst>
                <a:ext uri="{63B3BB69-23CF-44E3-9099-C40C66FF867C}">
                  <a14:compatExt spid="_x0000_s11465"/>
                </a:ext>
                <a:ext uri="{FF2B5EF4-FFF2-40B4-BE49-F238E27FC236}">
                  <a16:creationId xmlns:a16="http://schemas.microsoft.com/office/drawing/2014/main" id="{00000000-0008-0000-0000-0000C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SUP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2514600</xdr:colOff>
          <xdr:row>11</xdr:row>
          <xdr:rowOff>314325</xdr:rowOff>
        </xdr:from>
        <xdr:to>
          <xdr:col>6</xdr:col>
          <xdr:colOff>3495675</xdr:colOff>
          <xdr:row>11</xdr:row>
          <xdr:rowOff>561975</xdr:rowOff>
        </xdr:to>
        <xdr:sp macro="" textlink="">
          <xdr:nvSpPr>
            <xdr:cNvPr id="11466" name="Check Box 202" hidden="1">
              <a:extLst>
                <a:ext uri="{63B3BB69-23CF-44E3-9099-C40C66FF867C}">
                  <a14:compatExt spid="_x0000_s11466"/>
                </a:ext>
                <a:ext uri="{FF2B5EF4-FFF2-40B4-BE49-F238E27FC236}">
                  <a16:creationId xmlns:a16="http://schemas.microsoft.com/office/drawing/2014/main" id="{00000000-0008-0000-0000-0000C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カヌー・カヤック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3476625</xdr:colOff>
          <xdr:row>11</xdr:row>
          <xdr:rowOff>314325</xdr:rowOff>
        </xdr:from>
        <xdr:to>
          <xdr:col>6</xdr:col>
          <xdr:colOff>4295775</xdr:colOff>
          <xdr:row>11</xdr:row>
          <xdr:rowOff>561975</xdr:rowOff>
        </xdr:to>
        <xdr:sp macro="" textlink="">
          <xdr:nvSpPr>
            <xdr:cNvPr id="11467" name="Check Box 203" hidden="1">
              <a:extLst>
                <a:ext uri="{63B3BB69-23CF-44E3-9099-C40C66FF867C}">
                  <a14:compatExt spid="_x0000_s11467"/>
                </a:ext>
                <a:ext uri="{FF2B5EF4-FFF2-40B4-BE49-F238E27FC236}">
                  <a16:creationId xmlns:a16="http://schemas.microsoft.com/office/drawing/2014/main" id="{00000000-0008-0000-0000-0000C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ラフティング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4191000</xdr:colOff>
          <xdr:row>11</xdr:row>
          <xdr:rowOff>314325</xdr:rowOff>
        </xdr:from>
        <xdr:to>
          <xdr:col>6</xdr:col>
          <xdr:colOff>4752975</xdr:colOff>
          <xdr:row>11</xdr:row>
          <xdr:rowOff>561975</xdr:rowOff>
        </xdr:to>
        <xdr:sp macro="" textlink="">
          <xdr:nvSpPr>
            <xdr:cNvPr id="11468" name="Check Box 204" hidden="1">
              <a:extLst>
                <a:ext uri="{63B3BB69-23CF-44E3-9099-C40C66FF867C}">
                  <a14:compatExt spid="_x0000_s11468"/>
                </a:ext>
                <a:ext uri="{FF2B5EF4-FFF2-40B4-BE49-F238E27FC236}">
                  <a16:creationId xmlns:a16="http://schemas.microsoft.com/office/drawing/2014/main" id="{00000000-0008-0000-0000-0000C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スキー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11</xdr:row>
          <xdr:rowOff>590550</xdr:rowOff>
        </xdr:from>
        <xdr:to>
          <xdr:col>6</xdr:col>
          <xdr:colOff>1914525</xdr:colOff>
          <xdr:row>11</xdr:row>
          <xdr:rowOff>828675</xdr:rowOff>
        </xdr:to>
        <xdr:sp macro="" textlink="">
          <xdr:nvSpPr>
            <xdr:cNvPr id="11469" name="Check Box 205" hidden="1">
              <a:extLst>
                <a:ext uri="{63B3BB69-23CF-44E3-9099-C40C66FF867C}">
                  <a14:compatExt spid="_x0000_s11469"/>
                </a:ext>
                <a:ext uri="{FF2B5EF4-FFF2-40B4-BE49-F238E27FC236}">
                  <a16:creationId xmlns:a16="http://schemas.microsoft.com/office/drawing/2014/main" id="{00000000-0008-0000-0000-0000C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エアボード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1581150</xdr:colOff>
          <xdr:row>11</xdr:row>
          <xdr:rowOff>590550</xdr:rowOff>
        </xdr:from>
        <xdr:to>
          <xdr:col>6</xdr:col>
          <xdr:colOff>2486025</xdr:colOff>
          <xdr:row>11</xdr:row>
          <xdr:rowOff>828675</xdr:rowOff>
        </xdr:to>
        <xdr:sp macro="" textlink="">
          <xdr:nvSpPr>
            <xdr:cNvPr id="11470" name="Check Box 206" hidden="1">
              <a:extLst>
                <a:ext uri="{63B3BB69-23CF-44E3-9099-C40C66FF867C}">
                  <a14:compatExt spid="_x0000_s11470"/>
                </a:ext>
                <a:ext uri="{FF2B5EF4-FFF2-40B4-BE49-F238E27FC236}">
                  <a16:creationId xmlns:a16="http://schemas.microsoft.com/office/drawing/2014/main" id="{00000000-0008-0000-0000-0000C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パラグライダー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2476500</xdr:colOff>
          <xdr:row>11</xdr:row>
          <xdr:rowOff>581025</xdr:rowOff>
        </xdr:from>
        <xdr:to>
          <xdr:col>6</xdr:col>
          <xdr:colOff>2952750</xdr:colOff>
          <xdr:row>11</xdr:row>
          <xdr:rowOff>819150</xdr:rowOff>
        </xdr:to>
        <xdr:sp macro="" textlink="">
          <xdr:nvSpPr>
            <xdr:cNvPr id="11471" name="Check Box 207" hidden="1">
              <a:extLst>
                <a:ext uri="{63B3BB69-23CF-44E3-9099-C40C66FF867C}">
                  <a14:compatExt spid="_x0000_s11471"/>
                </a:ext>
                <a:ext uri="{FF2B5EF4-FFF2-40B4-BE49-F238E27FC236}">
                  <a16:creationId xmlns:a16="http://schemas.microsoft.com/office/drawing/2014/main" id="{00000000-0008-0000-0000-0000C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温泉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3009900</xdr:colOff>
          <xdr:row>11</xdr:row>
          <xdr:rowOff>581025</xdr:rowOff>
        </xdr:from>
        <xdr:to>
          <xdr:col>6</xdr:col>
          <xdr:colOff>3771900</xdr:colOff>
          <xdr:row>11</xdr:row>
          <xdr:rowOff>819150</xdr:rowOff>
        </xdr:to>
        <xdr:sp macro="" textlink="">
          <xdr:nvSpPr>
            <xdr:cNvPr id="11472" name="Check Box 208" hidden="1">
              <a:extLst>
                <a:ext uri="{63B3BB69-23CF-44E3-9099-C40C66FF867C}">
                  <a14:compatExt spid="_x0000_s11472"/>
                </a:ext>
                <a:ext uri="{FF2B5EF4-FFF2-40B4-BE49-F238E27FC236}">
                  <a16:creationId xmlns:a16="http://schemas.microsoft.com/office/drawing/2014/main" id="{00000000-0008-0000-0000-0000D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ドッグラン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1438275</xdr:colOff>
          <xdr:row>11</xdr:row>
          <xdr:rowOff>76200</xdr:rowOff>
        </xdr:from>
        <xdr:to>
          <xdr:col>6</xdr:col>
          <xdr:colOff>2190750</xdr:colOff>
          <xdr:row>11</xdr:row>
          <xdr:rowOff>314325</xdr:rowOff>
        </xdr:to>
        <xdr:sp macro="" textlink="">
          <xdr:nvSpPr>
            <xdr:cNvPr id="11473" name="Check Box 209" hidden="1">
              <a:extLst>
                <a:ext uri="{63B3BB69-23CF-44E3-9099-C40C66FF867C}">
                  <a14:compatExt spid="_x0000_s11473"/>
                </a:ext>
                <a:ext uri="{FF2B5EF4-FFF2-40B4-BE49-F238E27FC236}">
                  <a16:creationId xmlns:a16="http://schemas.microsoft.com/office/drawing/2014/main" id="{00000000-0008-0000-0000-0000D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サイクリング</a:t>
              </a:r>
            </a:p>
          </xdr:txBody>
        </xdr:sp>
        <xdr:clientData/>
      </xdr:twoCellAnchor>
    </mc:Choice>
    <mc:Fallback/>
  </mc:AlternateContent>
  <xdr:oneCellAnchor>
    <xdr:from>
      <xdr:col>1</xdr:col>
      <xdr:colOff>2000250</xdr:colOff>
      <xdr:row>8</xdr:row>
      <xdr:rowOff>742950</xdr:rowOff>
    </xdr:from>
    <xdr:ext cx="3307829"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314575" y="2990850"/>
          <a:ext cx="330782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優先順位を下記にてプルダウンより選択ください↓↓</a:t>
          </a:r>
        </a:p>
      </xdr:txBody>
    </xdr:sp>
    <xdr:clientData/>
  </xdr:oneCellAnchor>
  <xdr:oneCellAnchor>
    <xdr:from>
      <xdr:col>5</xdr:col>
      <xdr:colOff>2009775</xdr:colOff>
      <xdr:row>8</xdr:row>
      <xdr:rowOff>742950</xdr:rowOff>
    </xdr:from>
    <xdr:ext cx="1848776" cy="275717"/>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10182225" y="2990850"/>
          <a:ext cx="184877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優先順位を以下に記入↓↓</a:t>
          </a:r>
        </a:p>
      </xdr:txBody>
    </xdr:sp>
    <xdr:clientData/>
  </xdr:oneCellAnchor>
  <xdr:oneCellAnchor>
    <xdr:from>
      <xdr:col>5</xdr:col>
      <xdr:colOff>1990725</xdr:colOff>
      <xdr:row>11</xdr:row>
      <xdr:rowOff>1038225</xdr:rowOff>
    </xdr:from>
    <xdr:ext cx="1848776" cy="275717"/>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10163175" y="4829175"/>
          <a:ext cx="184877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優先順位を以下に記入↓↓</a:t>
          </a:r>
        </a:p>
      </xdr:txBody>
    </xdr:sp>
    <xdr:clientData/>
  </xdr:oneCellAnchor>
  <xdr:twoCellAnchor>
    <xdr:from>
      <xdr:col>1</xdr:col>
      <xdr:colOff>1943100</xdr:colOff>
      <xdr:row>8</xdr:row>
      <xdr:rowOff>971550</xdr:rowOff>
    </xdr:from>
    <xdr:to>
      <xdr:col>2</xdr:col>
      <xdr:colOff>1133475</xdr:colOff>
      <xdr:row>10</xdr:row>
      <xdr:rowOff>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257425" y="3219450"/>
          <a:ext cx="121920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優先分類①</a:t>
          </a:r>
          <a:r>
            <a:rPr kumimoji="1" lang="en-US" altLang="ja-JP" sz="1100"/>
            <a:t>】</a:t>
          </a:r>
          <a:endParaRPr kumimoji="1" lang="ja-JP" altLang="en-US" sz="1100"/>
        </a:p>
      </xdr:txBody>
    </xdr:sp>
    <xdr:clientData/>
  </xdr:twoCellAnchor>
  <xdr:twoCellAnchor>
    <xdr:from>
      <xdr:col>1</xdr:col>
      <xdr:colOff>1943100</xdr:colOff>
      <xdr:row>9</xdr:row>
      <xdr:rowOff>257175</xdr:rowOff>
    </xdr:from>
    <xdr:to>
      <xdr:col>2</xdr:col>
      <xdr:colOff>1133475</xdr:colOff>
      <xdr:row>11</xdr:row>
      <xdr:rowOff>0</xdr:rowOff>
    </xdr:to>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2257425" y="3495675"/>
          <a:ext cx="121920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優先分類②</a:t>
          </a:r>
          <a:r>
            <a:rPr kumimoji="1" lang="en-US" altLang="ja-JP" sz="1100"/>
            <a:t>】</a:t>
          </a:r>
          <a:endParaRPr kumimoji="1" lang="ja-JP" altLang="en-US" sz="1100"/>
        </a:p>
      </xdr:txBody>
    </xdr:sp>
    <xdr:clientData/>
  </xdr:twoCellAnchor>
  <xdr:twoCellAnchor>
    <xdr:from>
      <xdr:col>1</xdr:col>
      <xdr:colOff>1952624</xdr:colOff>
      <xdr:row>12</xdr:row>
      <xdr:rowOff>0</xdr:rowOff>
    </xdr:from>
    <xdr:to>
      <xdr:col>2</xdr:col>
      <xdr:colOff>1971674</xdr:colOff>
      <xdr:row>13</xdr:row>
      <xdr:rowOff>9525</xdr:rowOff>
    </xdr:to>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2266949" y="5095875"/>
          <a:ext cx="20478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優先アクティビティ①</a:t>
          </a:r>
          <a:r>
            <a:rPr kumimoji="1" lang="en-US" altLang="ja-JP" sz="1100"/>
            <a:t>】</a:t>
          </a:r>
          <a:endParaRPr kumimoji="1" lang="ja-JP" altLang="en-US" sz="1100"/>
        </a:p>
      </xdr:txBody>
    </xdr:sp>
    <xdr:clientData/>
  </xdr:twoCellAnchor>
  <xdr:twoCellAnchor>
    <xdr:from>
      <xdr:col>1</xdr:col>
      <xdr:colOff>1952624</xdr:colOff>
      <xdr:row>12</xdr:row>
      <xdr:rowOff>276225</xdr:rowOff>
    </xdr:from>
    <xdr:to>
      <xdr:col>2</xdr:col>
      <xdr:colOff>1971674</xdr:colOff>
      <xdr:row>14</xdr:row>
      <xdr:rowOff>0</xdr:rowOff>
    </xdr:to>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2266949" y="5372100"/>
          <a:ext cx="20478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優先アクティビティ②</a:t>
          </a:r>
          <a:r>
            <a:rPr kumimoji="1" lang="en-US" altLang="ja-JP" sz="1100"/>
            <a:t>】</a:t>
          </a:r>
          <a:endParaRPr kumimoji="1" lang="ja-JP" altLang="en-US" sz="1100"/>
        </a:p>
      </xdr:txBody>
    </xdr:sp>
    <xdr:clientData/>
  </xdr:twoCellAnchor>
  <xdr:oneCellAnchor>
    <xdr:from>
      <xdr:col>1</xdr:col>
      <xdr:colOff>1981200</xdr:colOff>
      <xdr:row>11</xdr:row>
      <xdr:rowOff>1038225</xdr:rowOff>
    </xdr:from>
    <xdr:ext cx="3307829" cy="275717"/>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2295525" y="4829175"/>
          <a:ext cx="330782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優先順位を下記にてプルダウンより選択ください↓↓</a:t>
          </a:r>
        </a:p>
      </xdr:txBody>
    </xdr:sp>
    <xdr:clientData/>
  </xdr:oneCellAnchor>
  <mc:AlternateContent xmlns:mc="http://schemas.openxmlformats.org/markup-compatibility/2006">
    <mc:Choice xmlns:a14="http://schemas.microsoft.com/office/drawing/2010/main" Requires="a14">
      <xdr:twoCellAnchor editAs="oneCell">
        <xdr:from>
          <xdr:col>1</xdr:col>
          <xdr:colOff>2238375</xdr:colOff>
          <xdr:row>57</xdr:row>
          <xdr:rowOff>561975</xdr:rowOff>
        </xdr:from>
        <xdr:to>
          <xdr:col>2</xdr:col>
          <xdr:colOff>247650</xdr:colOff>
          <xdr:row>59</xdr:row>
          <xdr:rowOff>38100</xdr:rowOff>
        </xdr:to>
        <xdr:sp macro="" textlink="">
          <xdr:nvSpPr>
            <xdr:cNvPr id="11512" name="Check Box 248" hidden="1">
              <a:extLst>
                <a:ext uri="{63B3BB69-23CF-44E3-9099-C40C66FF867C}">
                  <a14:compatExt spid="_x0000_s11512"/>
                </a:ext>
                <a:ext uri="{FF2B5EF4-FFF2-40B4-BE49-F238E27FC236}">
                  <a16:creationId xmlns:a16="http://schemas.microsoft.com/office/drawing/2014/main" id="{00000000-0008-0000-0000-0000F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2238375</xdr:colOff>
          <xdr:row>58</xdr:row>
          <xdr:rowOff>190500</xdr:rowOff>
        </xdr:from>
        <xdr:to>
          <xdr:col>2</xdr:col>
          <xdr:colOff>247650</xdr:colOff>
          <xdr:row>60</xdr:row>
          <xdr:rowOff>9525</xdr:rowOff>
        </xdr:to>
        <xdr:sp macro="" textlink="">
          <xdr:nvSpPr>
            <xdr:cNvPr id="11513" name="Check Box 249" hidden="1">
              <a:extLst>
                <a:ext uri="{63B3BB69-23CF-44E3-9099-C40C66FF867C}">
                  <a14:compatExt spid="_x0000_s11513"/>
                </a:ext>
                <a:ext uri="{FF2B5EF4-FFF2-40B4-BE49-F238E27FC236}">
                  <a16:creationId xmlns:a16="http://schemas.microsoft.com/office/drawing/2014/main" id="{00000000-0008-0000-0000-0000F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2247900</xdr:colOff>
          <xdr:row>59</xdr:row>
          <xdr:rowOff>190500</xdr:rowOff>
        </xdr:from>
        <xdr:to>
          <xdr:col>2</xdr:col>
          <xdr:colOff>247650</xdr:colOff>
          <xdr:row>61</xdr:row>
          <xdr:rowOff>28575</xdr:rowOff>
        </xdr:to>
        <xdr:sp macro="" textlink="">
          <xdr:nvSpPr>
            <xdr:cNvPr id="11514" name="Check Box 250" hidden="1">
              <a:extLst>
                <a:ext uri="{63B3BB69-23CF-44E3-9099-C40C66FF867C}">
                  <a14:compatExt spid="_x0000_s11514"/>
                </a:ext>
                <a:ext uri="{FF2B5EF4-FFF2-40B4-BE49-F238E27FC236}">
                  <a16:creationId xmlns:a16="http://schemas.microsoft.com/office/drawing/2014/main" id="{00000000-0008-0000-0000-0000F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2247900</xdr:colOff>
          <xdr:row>60</xdr:row>
          <xdr:rowOff>200025</xdr:rowOff>
        </xdr:from>
        <xdr:to>
          <xdr:col>2</xdr:col>
          <xdr:colOff>247650</xdr:colOff>
          <xdr:row>62</xdr:row>
          <xdr:rowOff>38100</xdr:rowOff>
        </xdr:to>
        <xdr:sp macro="" textlink="">
          <xdr:nvSpPr>
            <xdr:cNvPr id="11515" name="Check Box 251" hidden="1">
              <a:extLst>
                <a:ext uri="{63B3BB69-23CF-44E3-9099-C40C66FF867C}">
                  <a14:compatExt spid="_x0000_s11515"/>
                </a:ext>
                <a:ext uri="{FF2B5EF4-FFF2-40B4-BE49-F238E27FC236}">
                  <a16:creationId xmlns:a16="http://schemas.microsoft.com/office/drawing/2014/main" id="{00000000-0008-0000-0000-0000F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2247900</xdr:colOff>
          <xdr:row>61</xdr:row>
          <xdr:rowOff>190500</xdr:rowOff>
        </xdr:from>
        <xdr:to>
          <xdr:col>2</xdr:col>
          <xdr:colOff>247650</xdr:colOff>
          <xdr:row>63</xdr:row>
          <xdr:rowOff>28575</xdr:rowOff>
        </xdr:to>
        <xdr:sp macro="" textlink="">
          <xdr:nvSpPr>
            <xdr:cNvPr id="11516" name="Check Box 252" hidden="1">
              <a:extLst>
                <a:ext uri="{63B3BB69-23CF-44E3-9099-C40C66FF867C}">
                  <a14:compatExt spid="_x0000_s11516"/>
                </a:ext>
                <a:ext uri="{FF2B5EF4-FFF2-40B4-BE49-F238E27FC236}">
                  <a16:creationId xmlns:a16="http://schemas.microsoft.com/office/drawing/2014/main" id="{00000000-0008-0000-0000-0000F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2247900</xdr:colOff>
          <xdr:row>62</xdr:row>
          <xdr:rowOff>190500</xdr:rowOff>
        </xdr:from>
        <xdr:to>
          <xdr:col>2</xdr:col>
          <xdr:colOff>247650</xdr:colOff>
          <xdr:row>64</xdr:row>
          <xdr:rowOff>28575</xdr:rowOff>
        </xdr:to>
        <xdr:sp macro="" textlink="">
          <xdr:nvSpPr>
            <xdr:cNvPr id="11517" name="Check Box 253" hidden="1">
              <a:extLst>
                <a:ext uri="{63B3BB69-23CF-44E3-9099-C40C66FF867C}">
                  <a14:compatExt spid="_x0000_s11517"/>
                </a:ext>
                <a:ext uri="{FF2B5EF4-FFF2-40B4-BE49-F238E27FC236}">
                  <a16:creationId xmlns:a16="http://schemas.microsoft.com/office/drawing/2014/main" id="{00000000-0008-0000-0000-0000F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63</xdr:row>
          <xdr:rowOff>190500</xdr:rowOff>
        </xdr:from>
        <xdr:to>
          <xdr:col>2</xdr:col>
          <xdr:colOff>247650</xdr:colOff>
          <xdr:row>65</xdr:row>
          <xdr:rowOff>28575</xdr:rowOff>
        </xdr:to>
        <xdr:sp macro="" textlink="">
          <xdr:nvSpPr>
            <xdr:cNvPr id="11518" name="Check Box 254" hidden="1">
              <a:extLst>
                <a:ext uri="{63B3BB69-23CF-44E3-9099-C40C66FF867C}">
                  <a14:compatExt spid="_x0000_s11518"/>
                </a:ext>
                <a:ext uri="{FF2B5EF4-FFF2-40B4-BE49-F238E27FC236}">
                  <a16:creationId xmlns:a16="http://schemas.microsoft.com/office/drawing/2014/main" id="{00000000-0008-0000-0000-0000F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1981200</xdr:colOff>
      <xdr:row>11</xdr:row>
      <xdr:rowOff>1038225</xdr:rowOff>
    </xdr:from>
    <xdr:ext cx="3307829" cy="275717"/>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2294164" y="4848225"/>
          <a:ext cx="330782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優先順位を下記にてプルダウンより選択ください↓↓</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19</xdr:col>
      <xdr:colOff>34635</xdr:colOff>
      <xdr:row>2</xdr:row>
      <xdr:rowOff>0</xdr:rowOff>
    </xdr:from>
    <xdr:to>
      <xdr:col>30</xdr:col>
      <xdr:colOff>329044</xdr:colOff>
      <xdr:row>13</xdr:row>
      <xdr:rowOff>106383</xdr:rowOff>
    </xdr:to>
    <xdr:pic>
      <xdr:nvPicPr>
        <xdr:cNvPr id="46" name="図 45">
          <a:extLst>
            <a:ext uri="{FF2B5EF4-FFF2-40B4-BE49-F238E27FC236}">
              <a16:creationId xmlns:a16="http://schemas.microsoft.com/office/drawing/2014/main" id="{00000000-0008-0000-0100-00002E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476" t="4286" r="16838" b="7255"/>
        <a:stretch/>
      </xdr:blipFill>
      <xdr:spPr>
        <a:xfrm>
          <a:off x="18184090" y="484909"/>
          <a:ext cx="7914409" cy="5004955"/>
        </a:xfrm>
        <a:prstGeom prst="rect">
          <a:avLst/>
        </a:prstGeom>
        <a:ln>
          <a:solidFill>
            <a:schemeClr val="tx1"/>
          </a:solidFill>
        </a:ln>
      </xdr:spPr>
    </xdr:pic>
    <xdr:clientData/>
  </xdr:twoCellAnchor>
  <xdr:twoCellAnchor editAs="oneCell">
    <xdr:from>
      <xdr:col>4</xdr:col>
      <xdr:colOff>20780</xdr:colOff>
      <xdr:row>2</xdr:row>
      <xdr:rowOff>20783</xdr:rowOff>
    </xdr:from>
    <xdr:to>
      <xdr:col>18</xdr:col>
      <xdr:colOff>450273</xdr:colOff>
      <xdr:row>52</xdr:row>
      <xdr:rowOff>477487</xdr:rowOff>
    </xdr:to>
    <xdr:pic>
      <xdr:nvPicPr>
        <xdr:cNvPr id="38" name="図 37">
          <a:extLst>
            <a:ext uri="{FF2B5EF4-FFF2-40B4-BE49-F238E27FC236}">
              <a16:creationId xmlns:a16="http://schemas.microsoft.com/office/drawing/2014/main" id="{00000000-0008-0000-0100-00002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790459" y="510640"/>
          <a:ext cx="9954493" cy="21493347"/>
        </a:xfrm>
        <a:prstGeom prst="rect">
          <a:avLst/>
        </a:prstGeom>
        <a:ln>
          <a:solidFill>
            <a:schemeClr val="tx1"/>
          </a:solidFill>
        </a:ln>
      </xdr:spPr>
    </xdr:pic>
    <xdr:clientData/>
  </xdr:twoCellAnchor>
  <mc:AlternateContent xmlns:mc="http://schemas.openxmlformats.org/markup-compatibility/2006">
    <mc:Choice xmlns:a14="http://schemas.microsoft.com/office/drawing/2010/main" Requires="a14">
      <xdr:twoCellAnchor editAs="oneCell">
        <xdr:from>
          <xdr:col>2</xdr:col>
          <xdr:colOff>47625</xdr:colOff>
          <xdr:row>6</xdr:row>
          <xdr:rowOff>76200</xdr:rowOff>
        </xdr:from>
        <xdr:to>
          <xdr:col>2</xdr:col>
          <xdr:colOff>781050</xdr:colOff>
          <xdr:row>6</xdr:row>
          <xdr:rowOff>314325</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1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ショッピング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xdr:colOff>
          <xdr:row>6</xdr:row>
          <xdr:rowOff>76200</xdr:rowOff>
        </xdr:from>
        <xdr:to>
          <xdr:col>2</xdr:col>
          <xdr:colOff>1457325</xdr:colOff>
          <xdr:row>6</xdr:row>
          <xdr:rowOff>314325</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1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飲食店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1476375</xdr:colOff>
          <xdr:row>6</xdr:row>
          <xdr:rowOff>76200</xdr:rowOff>
        </xdr:from>
        <xdr:to>
          <xdr:col>2</xdr:col>
          <xdr:colOff>2162175</xdr:colOff>
          <xdr:row>6</xdr:row>
          <xdr:rowOff>314325</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1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温泉・温浴施設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2428875</xdr:colOff>
          <xdr:row>6</xdr:row>
          <xdr:rowOff>76200</xdr:rowOff>
        </xdr:from>
        <xdr:to>
          <xdr:col>2</xdr:col>
          <xdr:colOff>3200400</xdr:colOff>
          <xdr:row>6</xdr:row>
          <xdr:rowOff>333375</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1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宿泊施設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3162300</xdr:colOff>
          <xdr:row>6</xdr:row>
          <xdr:rowOff>76200</xdr:rowOff>
        </xdr:from>
        <xdr:to>
          <xdr:col>2</xdr:col>
          <xdr:colOff>3848100</xdr:colOff>
          <xdr:row>6</xdr:row>
          <xdr:rowOff>314325</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1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山小屋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3771900</xdr:colOff>
          <xdr:row>6</xdr:row>
          <xdr:rowOff>76200</xdr:rowOff>
        </xdr:from>
        <xdr:to>
          <xdr:col>2</xdr:col>
          <xdr:colOff>4933950</xdr:colOff>
          <xdr:row>6</xdr:row>
          <xdr:rowOff>314325</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1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体験・ガイドツアー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6</xdr:row>
          <xdr:rowOff>304800</xdr:rowOff>
        </xdr:from>
        <xdr:to>
          <xdr:col>2</xdr:col>
          <xdr:colOff>723900</xdr:colOff>
          <xdr:row>6</xdr:row>
          <xdr:rowOff>533400</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1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キャンプ場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xdr:colOff>
          <xdr:row>6</xdr:row>
          <xdr:rowOff>304800</xdr:rowOff>
        </xdr:from>
        <xdr:to>
          <xdr:col>2</xdr:col>
          <xdr:colOff>1524000</xdr:colOff>
          <xdr:row>6</xdr:row>
          <xdr:rowOff>533400</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1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スキー場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1476375</xdr:colOff>
          <xdr:row>6</xdr:row>
          <xdr:rowOff>304800</xdr:rowOff>
        </xdr:from>
        <xdr:to>
          <xdr:col>2</xdr:col>
          <xdr:colOff>2457450</xdr:colOff>
          <xdr:row>6</xdr:row>
          <xdr:rowOff>533400</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1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クライミングジム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2419350</xdr:colOff>
          <xdr:row>6</xdr:row>
          <xdr:rowOff>304800</xdr:rowOff>
        </xdr:from>
        <xdr:to>
          <xdr:col>2</xdr:col>
          <xdr:colOff>3810000</xdr:colOff>
          <xdr:row>6</xdr:row>
          <xdr:rowOff>533400</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1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ロープウェイ・ケーブルカー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3771900</xdr:colOff>
          <xdr:row>6</xdr:row>
          <xdr:rowOff>304800</xdr:rowOff>
        </xdr:from>
        <xdr:to>
          <xdr:col>2</xdr:col>
          <xdr:colOff>4829175</xdr:colOff>
          <xdr:row>6</xdr:row>
          <xdr:rowOff>533400</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1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交通系サービス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6</xdr:row>
          <xdr:rowOff>581025</xdr:rowOff>
        </xdr:from>
        <xdr:to>
          <xdr:col>2</xdr:col>
          <xdr:colOff>1104900</xdr:colOff>
          <xdr:row>6</xdr:row>
          <xdr:rowOff>809625</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1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博物館・美術館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1133475</xdr:colOff>
          <xdr:row>6</xdr:row>
          <xdr:rowOff>581025</xdr:rowOff>
        </xdr:from>
        <xdr:to>
          <xdr:col>2</xdr:col>
          <xdr:colOff>2962275</xdr:colOff>
          <xdr:row>6</xdr:row>
          <xdr:rowOff>809625</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1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トラベル・情報サービス・その他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3162300</xdr:colOff>
          <xdr:row>6</xdr:row>
          <xdr:rowOff>76200</xdr:rowOff>
        </xdr:from>
        <xdr:to>
          <xdr:col>2</xdr:col>
          <xdr:colOff>3848100</xdr:colOff>
          <xdr:row>6</xdr:row>
          <xdr:rowOff>314325</xdr:rowOff>
        </xdr:to>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100-00001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山小屋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29</xdr:row>
          <xdr:rowOff>1781175</xdr:rowOff>
        </xdr:from>
        <xdr:to>
          <xdr:col>2</xdr:col>
          <xdr:colOff>257175</xdr:colOff>
          <xdr:row>30</xdr:row>
          <xdr:rowOff>228600</xdr:rowOff>
        </xdr:to>
        <xdr:sp macro="" textlink="">
          <xdr:nvSpPr>
            <xdr:cNvPr id="12319" name="Check Box 31" hidden="1">
              <a:extLst>
                <a:ext uri="{63B3BB69-23CF-44E3-9099-C40C66FF867C}">
                  <a14:compatExt spid="_x0000_s12319"/>
                </a:ext>
                <a:ext uri="{FF2B5EF4-FFF2-40B4-BE49-F238E27FC236}">
                  <a16:creationId xmlns:a16="http://schemas.microsoft.com/office/drawing/2014/main" id="{00000000-0008-0000-0100-00001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30</xdr:row>
          <xdr:rowOff>142875</xdr:rowOff>
        </xdr:from>
        <xdr:to>
          <xdr:col>2</xdr:col>
          <xdr:colOff>257175</xdr:colOff>
          <xdr:row>30</xdr:row>
          <xdr:rowOff>381000</xdr:rowOff>
        </xdr:to>
        <xdr:sp macro="" textlink="">
          <xdr:nvSpPr>
            <xdr:cNvPr id="12320" name="Check Box 32" hidden="1">
              <a:extLst>
                <a:ext uri="{63B3BB69-23CF-44E3-9099-C40C66FF867C}">
                  <a14:compatExt spid="_x0000_s12320"/>
                </a:ext>
                <a:ext uri="{FF2B5EF4-FFF2-40B4-BE49-F238E27FC236}">
                  <a16:creationId xmlns:a16="http://schemas.microsoft.com/office/drawing/2014/main" id="{00000000-0008-0000-0100-00002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30</xdr:row>
          <xdr:rowOff>314325</xdr:rowOff>
        </xdr:from>
        <xdr:to>
          <xdr:col>2</xdr:col>
          <xdr:colOff>257175</xdr:colOff>
          <xdr:row>30</xdr:row>
          <xdr:rowOff>552450</xdr:rowOff>
        </xdr:to>
        <xdr:sp macro="" textlink="">
          <xdr:nvSpPr>
            <xdr:cNvPr id="12321" name="Check Box 33" hidden="1">
              <a:extLst>
                <a:ext uri="{63B3BB69-23CF-44E3-9099-C40C66FF867C}">
                  <a14:compatExt spid="_x0000_s12321"/>
                </a:ext>
                <a:ext uri="{FF2B5EF4-FFF2-40B4-BE49-F238E27FC236}">
                  <a16:creationId xmlns:a16="http://schemas.microsoft.com/office/drawing/2014/main" id="{00000000-0008-0000-0100-00002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9</xdr:row>
          <xdr:rowOff>76200</xdr:rowOff>
        </xdr:from>
        <xdr:to>
          <xdr:col>2</xdr:col>
          <xdr:colOff>781050</xdr:colOff>
          <xdr:row>9</xdr:row>
          <xdr:rowOff>314325</xdr:rowOff>
        </xdr:to>
        <xdr:sp macro="" textlink="">
          <xdr:nvSpPr>
            <xdr:cNvPr id="12338" name="Check Box 50" hidden="1">
              <a:extLst>
                <a:ext uri="{63B3BB69-23CF-44E3-9099-C40C66FF867C}">
                  <a14:compatExt spid="_x0000_s12338"/>
                </a:ext>
                <a:ext uri="{FF2B5EF4-FFF2-40B4-BE49-F238E27FC236}">
                  <a16:creationId xmlns:a16="http://schemas.microsoft.com/office/drawing/2014/main" id="{00000000-0008-0000-0100-00003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トレッキング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xdr:colOff>
          <xdr:row>9</xdr:row>
          <xdr:rowOff>76200</xdr:rowOff>
        </xdr:from>
        <xdr:to>
          <xdr:col>2</xdr:col>
          <xdr:colOff>1457325</xdr:colOff>
          <xdr:row>9</xdr:row>
          <xdr:rowOff>314325</xdr:rowOff>
        </xdr:to>
        <xdr:sp macro="" textlink="">
          <xdr:nvSpPr>
            <xdr:cNvPr id="12339" name="Check Box 51" hidden="1">
              <a:extLst>
                <a:ext uri="{63B3BB69-23CF-44E3-9099-C40C66FF867C}">
                  <a14:compatExt spid="_x0000_s12339"/>
                </a:ext>
                <a:ext uri="{FF2B5EF4-FFF2-40B4-BE49-F238E27FC236}">
                  <a16:creationId xmlns:a16="http://schemas.microsoft.com/office/drawing/2014/main" id="{00000000-0008-0000-0100-00003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キャンプ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2171700</xdr:colOff>
          <xdr:row>9</xdr:row>
          <xdr:rowOff>76200</xdr:rowOff>
        </xdr:from>
        <xdr:to>
          <xdr:col>2</xdr:col>
          <xdr:colOff>3095625</xdr:colOff>
          <xdr:row>9</xdr:row>
          <xdr:rowOff>314325</xdr:rowOff>
        </xdr:to>
        <xdr:sp macro="" textlink="">
          <xdr:nvSpPr>
            <xdr:cNvPr id="12340" name="Check Box 52" hidden="1">
              <a:extLst>
                <a:ext uri="{63B3BB69-23CF-44E3-9099-C40C66FF867C}">
                  <a14:compatExt spid="_x0000_s12340"/>
                </a:ext>
                <a:ext uri="{FF2B5EF4-FFF2-40B4-BE49-F238E27FC236}">
                  <a16:creationId xmlns:a16="http://schemas.microsoft.com/office/drawing/2014/main" id="{00000000-0008-0000-0100-00003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マウンテンバイク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3152775</xdr:colOff>
          <xdr:row>9</xdr:row>
          <xdr:rowOff>76200</xdr:rowOff>
        </xdr:from>
        <xdr:to>
          <xdr:col>2</xdr:col>
          <xdr:colOff>3933825</xdr:colOff>
          <xdr:row>9</xdr:row>
          <xdr:rowOff>333375</xdr:rowOff>
        </xdr:to>
        <xdr:sp macro="" textlink="">
          <xdr:nvSpPr>
            <xdr:cNvPr id="12341" name="Check Box 53" hidden="1">
              <a:extLst>
                <a:ext uri="{63B3BB69-23CF-44E3-9099-C40C66FF867C}">
                  <a14:compatExt spid="_x0000_s12341"/>
                </a:ext>
                <a:ext uri="{FF2B5EF4-FFF2-40B4-BE49-F238E27FC236}">
                  <a16:creationId xmlns:a16="http://schemas.microsoft.com/office/drawing/2014/main" id="{00000000-0008-0000-0100-00003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クライミング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9</xdr:row>
          <xdr:rowOff>314325</xdr:rowOff>
        </xdr:from>
        <xdr:to>
          <xdr:col>2</xdr:col>
          <xdr:colOff>1104900</xdr:colOff>
          <xdr:row>9</xdr:row>
          <xdr:rowOff>552450</xdr:rowOff>
        </xdr:to>
        <xdr:sp macro="" textlink="">
          <xdr:nvSpPr>
            <xdr:cNvPr id="12342" name="Check Box 54" hidden="1">
              <a:extLst>
                <a:ext uri="{63B3BB69-23CF-44E3-9099-C40C66FF867C}">
                  <a14:compatExt spid="_x0000_s12342"/>
                </a:ext>
                <a:ext uri="{FF2B5EF4-FFF2-40B4-BE49-F238E27FC236}">
                  <a16:creationId xmlns:a16="http://schemas.microsoft.com/office/drawing/2014/main" id="{00000000-0008-0000-0100-00003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シャワークライミング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9</xdr:row>
          <xdr:rowOff>523875</xdr:rowOff>
        </xdr:from>
        <xdr:to>
          <xdr:col>2</xdr:col>
          <xdr:colOff>942975</xdr:colOff>
          <xdr:row>9</xdr:row>
          <xdr:rowOff>762000</xdr:rowOff>
        </xdr:to>
        <xdr:sp macro="" textlink="">
          <xdr:nvSpPr>
            <xdr:cNvPr id="12343" name="Check Box 55" hidden="1">
              <a:extLst>
                <a:ext uri="{63B3BB69-23CF-44E3-9099-C40C66FF867C}">
                  <a14:compatExt spid="_x0000_s12343"/>
                </a:ext>
                <a:ext uri="{FF2B5EF4-FFF2-40B4-BE49-F238E27FC236}">
                  <a16:creationId xmlns:a16="http://schemas.microsoft.com/office/drawing/2014/main" id="{00000000-0008-0000-0100-00003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スノーシュー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1152525</xdr:colOff>
          <xdr:row>9</xdr:row>
          <xdr:rowOff>323850</xdr:rowOff>
        </xdr:from>
        <xdr:to>
          <xdr:col>2</xdr:col>
          <xdr:colOff>1838325</xdr:colOff>
          <xdr:row>9</xdr:row>
          <xdr:rowOff>552450</xdr:rowOff>
        </xdr:to>
        <xdr:sp macro="" textlink="">
          <xdr:nvSpPr>
            <xdr:cNvPr id="12344" name="Check Box 56" hidden="1">
              <a:extLst>
                <a:ext uri="{63B3BB69-23CF-44E3-9099-C40C66FF867C}">
                  <a14:compatExt spid="_x0000_s12344"/>
                </a:ext>
                <a:ext uri="{FF2B5EF4-FFF2-40B4-BE49-F238E27FC236}">
                  <a16:creationId xmlns:a16="http://schemas.microsoft.com/office/drawing/2014/main" id="{00000000-0008-0000-0100-00003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キャニオニング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2038350</xdr:colOff>
          <xdr:row>9</xdr:row>
          <xdr:rowOff>314325</xdr:rowOff>
        </xdr:from>
        <xdr:to>
          <xdr:col>2</xdr:col>
          <xdr:colOff>2714625</xdr:colOff>
          <xdr:row>9</xdr:row>
          <xdr:rowOff>552450</xdr:rowOff>
        </xdr:to>
        <xdr:sp macro="" textlink="">
          <xdr:nvSpPr>
            <xdr:cNvPr id="12345" name="Check Box 57" hidden="1">
              <a:extLst>
                <a:ext uri="{63B3BB69-23CF-44E3-9099-C40C66FF867C}">
                  <a14:compatExt spid="_x0000_s12345"/>
                </a:ext>
                <a:ext uri="{FF2B5EF4-FFF2-40B4-BE49-F238E27FC236}">
                  <a16:creationId xmlns:a16="http://schemas.microsoft.com/office/drawing/2014/main" id="{00000000-0008-0000-0100-00003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SUP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2514600</xdr:colOff>
          <xdr:row>9</xdr:row>
          <xdr:rowOff>314325</xdr:rowOff>
        </xdr:from>
        <xdr:to>
          <xdr:col>2</xdr:col>
          <xdr:colOff>3495675</xdr:colOff>
          <xdr:row>9</xdr:row>
          <xdr:rowOff>552450</xdr:rowOff>
        </xdr:to>
        <xdr:sp macro="" textlink="">
          <xdr:nvSpPr>
            <xdr:cNvPr id="12346" name="Check Box 58" hidden="1">
              <a:extLst>
                <a:ext uri="{63B3BB69-23CF-44E3-9099-C40C66FF867C}">
                  <a14:compatExt spid="_x0000_s12346"/>
                </a:ext>
                <a:ext uri="{FF2B5EF4-FFF2-40B4-BE49-F238E27FC236}">
                  <a16:creationId xmlns:a16="http://schemas.microsoft.com/office/drawing/2014/main" id="{00000000-0008-0000-0100-00003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カヌー・カヤック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3476625</xdr:colOff>
          <xdr:row>9</xdr:row>
          <xdr:rowOff>314325</xdr:rowOff>
        </xdr:from>
        <xdr:to>
          <xdr:col>2</xdr:col>
          <xdr:colOff>4295775</xdr:colOff>
          <xdr:row>9</xdr:row>
          <xdr:rowOff>552450</xdr:rowOff>
        </xdr:to>
        <xdr:sp macro="" textlink="">
          <xdr:nvSpPr>
            <xdr:cNvPr id="12347" name="Check Box 59" hidden="1">
              <a:extLst>
                <a:ext uri="{63B3BB69-23CF-44E3-9099-C40C66FF867C}">
                  <a14:compatExt spid="_x0000_s12347"/>
                </a:ext>
                <a:ext uri="{FF2B5EF4-FFF2-40B4-BE49-F238E27FC236}">
                  <a16:creationId xmlns:a16="http://schemas.microsoft.com/office/drawing/2014/main" id="{00000000-0008-0000-0100-00003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ラフティング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9</xdr:row>
          <xdr:rowOff>314325</xdr:rowOff>
        </xdr:from>
        <xdr:to>
          <xdr:col>2</xdr:col>
          <xdr:colOff>4743450</xdr:colOff>
          <xdr:row>9</xdr:row>
          <xdr:rowOff>552450</xdr:rowOff>
        </xdr:to>
        <xdr:sp macro="" textlink="">
          <xdr:nvSpPr>
            <xdr:cNvPr id="12348" name="Check Box 60" hidden="1">
              <a:extLst>
                <a:ext uri="{63B3BB69-23CF-44E3-9099-C40C66FF867C}">
                  <a14:compatExt spid="_x0000_s12348"/>
                </a:ext>
                <a:ext uri="{FF2B5EF4-FFF2-40B4-BE49-F238E27FC236}">
                  <a16:creationId xmlns:a16="http://schemas.microsoft.com/office/drawing/2014/main" id="{00000000-0008-0000-0100-00003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スキー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xdr:colOff>
          <xdr:row>9</xdr:row>
          <xdr:rowOff>533400</xdr:rowOff>
        </xdr:from>
        <xdr:to>
          <xdr:col>2</xdr:col>
          <xdr:colOff>1905000</xdr:colOff>
          <xdr:row>9</xdr:row>
          <xdr:rowOff>771525</xdr:rowOff>
        </xdr:to>
        <xdr:sp macro="" textlink="">
          <xdr:nvSpPr>
            <xdr:cNvPr id="12349" name="Check Box 61" hidden="1">
              <a:extLst>
                <a:ext uri="{63B3BB69-23CF-44E3-9099-C40C66FF867C}">
                  <a14:compatExt spid="_x0000_s12349"/>
                </a:ext>
                <a:ext uri="{FF2B5EF4-FFF2-40B4-BE49-F238E27FC236}">
                  <a16:creationId xmlns:a16="http://schemas.microsoft.com/office/drawing/2014/main" id="{00000000-0008-0000-0100-00003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エアボード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1571625</xdr:colOff>
          <xdr:row>9</xdr:row>
          <xdr:rowOff>533400</xdr:rowOff>
        </xdr:from>
        <xdr:to>
          <xdr:col>2</xdr:col>
          <xdr:colOff>2476500</xdr:colOff>
          <xdr:row>9</xdr:row>
          <xdr:rowOff>771525</xdr:rowOff>
        </xdr:to>
        <xdr:sp macro="" textlink="">
          <xdr:nvSpPr>
            <xdr:cNvPr id="12350" name="Check Box 62" hidden="1">
              <a:extLst>
                <a:ext uri="{63B3BB69-23CF-44E3-9099-C40C66FF867C}">
                  <a14:compatExt spid="_x0000_s12350"/>
                </a:ext>
                <a:ext uri="{FF2B5EF4-FFF2-40B4-BE49-F238E27FC236}">
                  <a16:creationId xmlns:a16="http://schemas.microsoft.com/office/drawing/2014/main" id="{00000000-0008-0000-0100-00003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パラグライダー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2466975</xdr:colOff>
          <xdr:row>9</xdr:row>
          <xdr:rowOff>523875</xdr:rowOff>
        </xdr:from>
        <xdr:to>
          <xdr:col>2</xdr:col>
          <xdr:colOff>2943225</xdr:colOff>
          <xdr:row>9</xdr:row>
          <xdr:rowOff>762000</xdr:rowOff>
        </xdr:to>
        <xdr:sp macro="" textlink="">
          <xdr:nvSpPr>
            <xdr:cNvPr id="12351" name="Check Box 63" hidden="1">
              <a:extLst>
                <a:ext uri="{63B3BB69-23CF-44E3-9099-C40C66FF867C}">
                  <a14:compatExt spid="_x0000_s12351"/>
                </a:ext>
                <a:ext uri="{FF2B5EF4-FFF2-40B4-BE49-F238E27FC236}">
                  <a16:creationId xmlns:a16="http://schemas.microsoft.com/office/drawing/2014/main" id="{00000000-0008-0000-0100-00003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温泉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3000375</xdr:colOff>
          <xdr:row>9</xdr:row>
          <xdr:rowOff>523875</xdr:rowOff>
        </xdr:from>
        <xdr:to>
          <xdr:col>2</xdr:col>
          <xdr:colOff>3752850</xdr:colOff>
          <xdr:row>9</xdr:row>
          <xdr:rowOff>762000</xdr:rowOff>
        </xdr:to>
        <xdr:sp macro="" textlink="">
          <xdr:nvSpPr>
            <xdr:cNvPr id="12352" name="Check Box 64" hidden="1">
              <a:extLst>
                <a:ext uri="{63B3BB69-23CF-44E3-9099-C40C66FF867C}">
                  <a14:compatExt spid="_x0000_s12352"/>
                </a:ext>
                <a:ext uri="{FF2B5EF4-FFF2-40B4-BE49-F238E27FC236}">
                  <a16:creationId xmlns:a16="http://schemas.microsoft.com/office/drawing/2014/main" id="{00000000-0008-0000-0100-00004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ドッグラン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1438275</xdr:colOff>
          <xdr:row>9</xdr:row>
          <xdr:rowOff>76200</xdr:rowOff>
        </xdr:from>
        <xdr:to>
          <xdr:col>2</xdr:col>
          <xdr:colOff>2200275</xdr:colOff>
          <xdr:row>9</xdr:row>
          <xdr:rowOff>314325</xdr:rowOff>
        </xdr:to>
        <xdr:sp macro="" textlink="">
          <xdr:nvSpPr>
            <xdr:cNvPr id="12353" name="Check Box 65" hidden="1">
              <a:extLst>
                <a:ext uri="{63B3BB69-23CF-44E3-9099-C40C66FF867C}">
                  <a14:compatExt spid="_x0000_s12353"/>
                </a:ext>
                <a:ext uri="{FF2B5EF4-FFF2-40B4-BE49-F238E27FC236}">
                  <a16:creationId xmlns:a16="http://schemas.microsoft.com/office/drawing/2014/main" id="{00000000-0008-0000-0100-00004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サイクリング</a:t>
              </a:r>
            </a:p>
          </xdr:txBody>
        </xdr:sp>
        <xdr:clientData/>
      </xdr:twoCellAnchor>
    </mc:Choice>
    <mc:Fallback/>
  </mc:AlternateContent>
  <xdr:oneCellAnchor>
    <xdr:from>
      <xdr:col>3</xdr:col>
      <xdr:colOff>1170215</xdr:colOff>
      <xdr:row>0</xdr:row>
      <xdr:rowOff>0</xdr:rowOff>
    </xdr:from>
    <xdr:ext cx="2339102" cy="693075"/>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8545286" y="0"/>
          <a:ext cx="2339102" cy="693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800" b="1"/>
            <a:t>ウェブサイト</a:t>
          </a:r>
        </a:p>
      </xdr:txBody>
    </xdr:sp>
    <xdr:clientData/>
  </xdr:oneCellAnchor>
  <xdr:oneCellAnchor>
    <xdr:from>
      <xdr:col>18</xdr:col>
      <xdr:colOff>601435</xdr:colOff>
      <xdr:row>0</xdr:row>
      <xdr:rowOff>0</xdr:rowOff>
    </xdr:from>
    <xdr:ext cx="2698175" cy="693075"/>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17814471" y="0"/>
          <a:ext cx="2698175" cy="693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800" b="1"/>
            <a:t>会員特典ガイド</a:t>
          </a:r>
        </a:p>
      </xdr:txBody>
    </xdr:sp>
    <xdr:clientData/>
  </xdr:oneCellAnchor>
  <xdr:twoCellAnchor>
    <xdr:from>
      <xdr:col>0</xdr:col>
      <xdr:colOff>285751</xdr:colOff>
      <xdr:row>5</xdr:row>
      <xdr:rowOff>204107</xdr:rowOff>
    </xdr:from>
    <xdr:to>
      <xdr:col>3</xdr:col>
      <xdr:colOff>54429</xdr:colOff>
      <xdr:row>7</xdr:row>
      <xdr:rowOff>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285751" y="1428750"/>
          <a:ext cx="7143749" cy="1074964"/>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506189</xdr:colOff>
      <xdr:row>8</xdr:row>
      <xdr:rowOff>54426</xdr:rowOff>
    </xdr:from>
    <xdr:to>
      <xdr:col>11</xdr:col>
      <xdr:colOff>13608</xdr:colOff>
      <xdr:row>9</xdr:row>
      <xdr:rowOff>261255</xdr:rowOff>
    </xdr:to>
    <xdr:sp macro="" textlink="">
      <xdr:nvSpPr>
        <xdr:cNvPr id="74" name="正方形/長方形 73">
          <a:extLst>
            <a:ext uri="{FF2B5EF4-FFF2-40B4-BE49-F238E27FC236}">
              <a16:creationId xmlns:a16="http://schemas.microsoft.com/office/drawing/2014/main" id="{00000000-0008-0000-0100-00004A000000}"/>
            </a:ext>
          </a:extLst>
        </xdr:cNvPr>
        <xdr:cNvSpPr/>
      </xdr:nvSpPr>
      <xdr:spPr>
        <a:xfrm>
          <a:off x="10316939" y="2898319"/>
          <a:ext cx="2228848" cy="54700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13607</xdr:colOff>
      <xdr:row>6</xdr:row>
      <xdr:rowOff>530679</xdr:rowOff>
    </xdr:from>
    <xdr:to>
      <xdr:col>7</xdr:col>
      <xdr:colOff>462643</xdr:colOff>
      <xdr:row>8</xdr:row>
      <xdr:rowOff>299357</xdr:rowOff>
    </xdr:to>
    <xdr:cxnSp macro="">
      <xdr:nvCxnSpPr>
        <xdr:cNvPr id="6" name="直線矢印コネクタ 5">
          <a:extLst>
            <a:ext uri="{FF2B5EF4-FFF2-40B4-BE49-F238E27FC236}">
              <a16:creationId xmlns:a16="http://schemas.microsoft.com/office/drawing/2014/main" id="{00000000-0008-0000-0100-000006000000}"/>
            </a:ext>
          </a:extLst>
        </xdr:cNvPr>
        <xdr:cNvCxnSpPr/>
      </xdr:nvCxnSpPr>
      <xdr:spPr>
        <a:xfrm>
          <a:off x="7388678" y="2000250"/>
          <a:ext cx="2884715" cy="114300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552944</xdr:colOff>
      <xdr:row>3</xdr:row>
      <xdr:rowOff>76940</xdr:rowOff>
    </xdr:from>
    <xdr:to>
      <xdr:col>27</xdr:col>
      <xdr:colOff>467590</xdr:colOff>
      <xdr:row>6</xdr:row>
      <xdr:rowOff>69272</xdr:rowOff>
    </xdr:to>
    <xdr:sp macro="" textlink="">
      <xdr:nvSpPr>
        <xdr:cNvPr id="80" name="角丸四角形 79">
          <a:extLst>
            <a:ext uri="{FF2B5EF4-FFF2-40B4-BE49-F238E27FC236}">
              <a16:creationId xmlns:a16="http://schemas.microsoft.com/office/drawing/2014/main" id="{00000000-0008-0000-0100-000050000000}"/>
            </a:ext>
          </a:extLst>
        </xdr:cNvPr>
        <xdr:cNvSpPr/>
      </xdr:nvSpPr>
      <xdr:spPr>
        <a:xfrm>
          <a:off x="22858762" y="804304"/>
          <a:ext cx="1300101" cy="71969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516327</xdr:colOff>
      <xdr:row>3</xdr:row>
      <xdr:rowOff>45027</xdr:rowOff>
    </xdr:from>
    <xdr:to>
      <xdr:col>29</xdr:col>
      <xdr:colOff>363682</xdr:colOff>
      <xdr:row>6</xdr:row>
      <xdr:rowOff>103909</xdr:rowOff>
    </xdr:to>
    <xdr:sp macro="" textlink="">
      <xdr:nvSpPr>
        <xdr:cNvPr id="84" name="角丸四角形 83">
          <a:extLst>
            <a:ext uri="{FF2B5EF4-FFF2-40B4-BE49-F238E27FC236}">
              <a16:creationId xmlns:a16="http://schemas.microsoft.com/office/drawing/2014/main" id="{00000000-0008-0000-0100-000054000000}"/>
            </a:ext>
          </a:extLst>
        </xdr:cNvPr>
        <xdr:cNvSpPr/>
      </xdr:nvSpPr>
      <xdr:spPr>
        <a:xfrm>
          <a:off x="24207600" y="772391"/>
          <a:ext cx="1232809" cy="78624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274865</xdr:colOff>
      <xdr:row>26</xdr:row>
      <xdr:rowOff>51955</xdr:rowOff>
    </xdr:from>
    <xdr:to>
      <xdr:col>3</xdr:col>
      <xdr:colOff>43543</xdr:colOff>
      <xdr:row>26</xdr:row>
      <xdr:rowOff>1510393</xdr:rowOff>
    </xdr:to>
    <xdr:sp macro="" textlink="">
      <xdr:nvSpPr>
        <xdr:cNvPr id="91" name="正方形/長方形 90">
          <a:extLst>
            <a:ext uri="{FF2B5EF4-FFF2-40B4-BE49-F238E27FC236}">
              <a16:creationId xmlns:a16="http://schemas.microsoft.com/office/drawing/2014/main" id="{00000000-0008-0000-0100-00005B000000}"/>
            </a:ext>
          </a:extLst>
        </xdr:cNvPr>
        <xdr:cNvSpPr/>
      </xdr:nvSpPr>
      <xdr:spPr>
        <a:xfrm>
          <a:off x="274865" y="7671955"/>
          <a:ext cx="7128905" cy="145843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122465</xdr:colOff>
      <xdr:row>20</xdr:row>
      <xdr:rowOff>83003</xdr:rowOff>
    </xdr:from>
    <xdr:to>
      <xdr:col>13</xdr:col>
      <xdr:colOff>19053</xdr:colOff>
      <xdr:row>26</xdr:row>
      <xdr:rowOff>693964</xdr:rowOff>
    </xdr:to>
    <xdr:cxnSp macro="">
      <xdr:nvCxnSpPr>
        <xdr:cNvPr id="92" name="直線矢印コネクタ 91">
          <a:extLst>
            <a:ext uri="{FF2B5EF4-FFF2-40B4-BE49-F238E27FC236}">
              <a16:creationId xmlns:a16="http://schemas.microsoft.com/office/drawing/2014/main" id="{00000000-0008-0000-0100-00005C000000}"/>
            </a:ext>
          </a:extLst>
        </xdr:cNvPr>
        <xdr:cNvCxnSpPr>
          <a:endCxn id="94" idx="1"/>
        </xdr:cNvCxnSpPr>
      </xdr:nvCxnSpPr>
      <xdr:spPr>
        <a:xfrm flipV="1">
          <a:off x="7497536" y="7199539"/>
          <a:ext cx="6414410" cy="2080532"/>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19053</xdr:colOff>
      <xdr:row>18</xdr:row>
      <xdr:rowOff>43541</xdr:rowOff>
    </xdr:from>
    <xdr:to>
      <xdr:col>18</xdr:col>
      <xdr:colOff>258535</xdr:colOff>
      <xdr:row>22</xdr:row>
      <xdr:rowOff>122465</xdr:rowOff>
    </xdr:to>
    <xdr:sp macro="" textlink="">
      <xdr:nvSpPr>
        <xdr:cNvPr id="94" name="正方形/長方形 93">
          <a:extLst>
            <a:ext uri="{FF2B5EF4-FFF2-40B4-BE49-F238E27FC236}">
              <a16:creationId xmlns:a16="http://schemas.microsoft.com/office/drawing/2014/main" id="{00000000-0008-0000-0100-00005E000000}"/>
            </a:ext>
          </a:extLst>
        </xdr:cNvPr>
        <xdr:cNvSpPr/>
      </xdr:nvSpPr>
      <xdr:spPr>
        <a:xfrm>
          <a:off x="13911946" y="6670220"/>
          <a:ext cx="3641268" cy="105863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304801</xdr:colOff>
      <xdr:row>26</xdr:row>
      <xdr:rowOff>1583872</xdr:rowOff>
    </xdr:from>
    <xdr:to>
      <xdr:col>3</xdr:col>
      <xdr:colOff>73479</xdr:colOff>
      <xdr:row>27</xdr:row>
      <xdr:rowOff>1197430</xdr:rowOff>
    </xdr:to>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304801" y="9244693"/>
          <a:ext cx="7143749" cy="123280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293915</xdr:colOff>
      <xdr:row>28</xdr:row>
      <xdr:rowOff>8164</xdr:rowOff>
    </xdr:from>
    <xdr:to>
      <xdr:col>3</xdr:col>
      <xdr:colOff>62593</xdr:colOff>
      <xdr:row>28</xdr:row>
      <xdr:rowOff>1401535</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293915" y="10608128"/>
          <a:ext cx="7143749" cy="139337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68036</xdr:colOff>
      <xdr:row>15</xdr:row>
      <xdr:rowOff>81643</xdr:rowOff>
    </xdr:from>
    <xdr:to>
      <xdr:col>12</xdr:col>
      <xdr:colOff>612321</xdr:colOff>
      <xdr:row>28</xdr:row>
      <xdr:rowOff>489859</xdr:rowOff>
    </xdr:to>
    <xdr:cxnSp macro="">
      <xdr:nvCxnSpPr>
        <xdr:cNvPr id="99" name="直線矢印コネクタ 98">
          <a:extLst>
            <a:ext uri="{FF2B5EF4-FFF2-40B4-BE49-F238E27FC236}">
              <a16:creationId xmlns:a16="http://schemas.microsoft.com/office/drawing/2014/main" id="{00000000-0008-0000-0100-000063000000}"/>
            </a:ext>
          </a:extLst>
        </xdr:cNvPr>
        <xdr:cNvCxnSpPr/>
      </xdr:nvCxnSpPr>
      <xdr:spPr>
        <a:xfrm flipV="1">
          <a:off x="7443107" y="5048250"/>
          <a:ext cx="6381750" cy="6041573"/>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674917</xdr:colOff>
      <xdr:row>9</xdr:row>
      <xdr:rowOff>604156</xdr:rowOff>
    </xdr:from>
    <xdr:to>
      <xdr:col>18</xdr:col>
      <xdr:colOff>217714</xdr:colOff>
      <xdr:row>16</xdr:row>
      <xdr:rowOff>13608</xdr:rowOff>
    </xdr:to>
    <xdr:sp macro="" textlink="">
      <xdr:nvSpPr>
        <xdr:cNvPr id="102" name="正方形/長方形 101">
          <a:extLst>
            <a:ext uri="{FF2B5EF4-FFF2-40B4-BE49-F238E27FC236}">
              <a16:creationId xmlns:a16="http://schemas.microsoft.com/office/drawing/2014/main" id="{00000000-0008-0000-0100-000066000000}"/>
            </a:ext>
          </a:extLst>
        </xdr:cNvPr>
        <xdr:cNvSpPr/>
      </xdr:nvSpPr>
      <xdr:spPr>
        <a:xfrm>
          <a:off x="13887453" y="3788227"/>
          <a:ext cx="3624940" cy="236220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285749</xdr:colOff>
      <xdr:row>9</xdr:row>
      <xdr:rowOff>857250</xdr:rowOff>
    </xdr:from>
    <xdr:to>
      <xdr:col>26</xdr:col>
      <xdr:colOff>557893</xdr:colOff>
      <xdr:row>27</xdr:row>
      <xdr:rowOff>204111</xdr:rowOff>
    </xdr:to>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flipV="1">
          <a:off x="21662570" y="4041321"/>
          <a:ext cx="1632859" cy="6368147"/>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97971</xdr:colOff>
      <xdr:row>27</xdr:row>
      <xdr:rowOff>190501</xdr:rowOff>
    </xdr:from>
    <xdr:to>
      <xdr:col>24</xdr:col>
      <xdr:colOff>312964</xdr:colOff>
      <xdr:row>27</xdr:row>
      <xdr:rowOff>570141</xdr:rowOff>
    </xdr:to>
    <xdr:cxnSp macro="">
      <xdr:nvCxnSpPr>
        <xdr:cNvPr id="105" name="直線コネクタ 104">
          <a:extLst>
            <a:ext uri="{FF2B5EF4-FFF2-40B4-BE49-F238E27FC236}">
              <a16:creationId xmlns:a16="http://schemas.microsoft.com/office/drawing/2014/main" id="{00000000-0008-0000-0100-000069000000}"/>
            </a:ext>
          </a:extLst>
        </xdr:cNvPr>
        <xdr:cNvCxnSpPr/>
      </xdr:nvCxnSpPr>
      <xdr:spPr>
        <a:xfrm flipV="1">
          <a:off x="7473042" y="9470572"/>
          <a:ext cx="14216743" cy="379640"/>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227368</xdr:colOff>
      <xdr:row>6</xdr:row>
      <xdr:rowOff>874567</xdr:rowOff>
    </xdr:from>
    <xdr:to>
      <xdr:col>29</xdr:col>
      <xdr:colOff>363682</xdr:colOff>
      <xdr:row>9</xdr:row>
      <xdr:rowOff>789215</xdr:rowOff>
    </xdr:to>
    <xdr:sp macro="" textlink="">
      <xdr:nvSpPr>
        <xdr:cNvPr id="110" name="正方形/長方形 109">
          <a:extLst>
            <a:ext uri="{FF2B5EF4-FFF2-40B4-BE49-F238E27FC236}">
              <a16:creationId xmlns:a16="http://schemas.microsoft.com/office/drawing/2014/main" id="{00000000-0008-0000-0100-00006E000000}"/>
            </a:ext>
          </a:extLst>
        </xdr:cNvPr>
        <xdr:cNvSpPr/>
      </xdr:nvSpPr>
      <xdr:spPr>
        <a:xfrm>
          <a:off x="21604189" y="2344138"/>
          <a:ext cx="3538100" cy="162914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310243</xdr:colOff>
      <xdr:row>29</xdr:row>
      <xdr:rowOff>10885</xdr:rowOff>
    </xdr:from>
    <xdr:to>
      <xdr:col>3</xdr:col>
      <xdr:colOff>78921</xdr:colOff>
      <xdr:row>30</xdr:row>
      <xdr:rowOff>898071</xdr:rowOff>
    </xdr:to>
    <xdr:sp macro="" textlink="">
      <xdr:nvSpPr>
        <xdr:cNvPr id="115" name="正方形/長方形 114">
          <a:extLst>
            <a:ext uri="{FF2B5EF4-FFF2-40B4-BE49-F238E27FC236}">
              <a16:creationId xmlns:a16="http://schemas.microsoft.com/office/drawing/2014/main" id="{00000000-0008-0000-0100-000073000000}"/>
            </a:ext>
          </a:extLst>
        </xdr:cNvPr>
        <xdr:cNvSpPr/>
      </xdr:nvSpPr>
      <xdr:spPr>
        <a:xfrm>
          <a:off x="310243" y="12080421"/>
          <a:ext cx="7143749" cy="2683329"/>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84364</xdr:colOff>
      <xdr:row>29</xdr:row>
      <xdr:rowOff>358115</xdr:rowOff>
    </xdr:from>
    <xdr:to>
      <xdr:col>13</xdr:col>
      <xdr:colOff>85354</xdr:colOff>
      <xdr:row>29</xdr:row>
      <xdr:rowOff>1649188</xdr:rowOff>
    </xdr:to>
    <xdr:cxnSp macro="">
      <xdr:nvCxnSpPr>
        <xdr:cNvPr id="116" name="直線矢印コネクタ 115">
          <a:extLst>
            <a:ext uri="{FF2B5EF4-FFF2-40B4-BE49-F238E27FC236}">
              <a16:creationId xmlns:a16="http://schemas.microsoft.com/office/drawing/2014/main" id="{00000000-0008-0000-0100-000074000000}"/>
            </a:ext>
          </a:extLst>
        </xdr:cNvPr>
        <xdr:cNvCxnSpPr>
          <a:endCxn id="118" idx="1"/>
        </xdr:cNvCxnSpPr>
      </xdr:nvCxnSpPr>
      <xdr:spPr>
        <a:xfrm flipV="1">
          <a:off x="7459435" y="13352936"/>
          <a:ext cx="6518812" cy="1291073"/>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85354</xdr:colOff>
      <xdr:row>28</xdr:row>
      <xdr:rowOff>1117021</xdr:rowOff>
    </xdr:from>
    <xdr:to>
      <xdr:col>18</xdr:col>
      <xdr:colOff>238744</xdr:colOff>
      <xdr:row>29</xdr:row>
      <xdr:rowOff>1068779</xdr:rowOff>
    </xdr:to>
    <xdr:sp macro="" textlink="">
      <xdr:nvSpPr>
        <xdr:cNvPr id="118" name="正方形/長方形 117">
          <a:extLst>
            <a:ext uri="{FF2B5EF4-FFF2-40B4-BE49-F238E27FC236}">
              <a16:creationId xmlns:a16="http://schemas.microsoft.com/office/drawing/2014/main" id="{00000000-0008-0000-0100-000076000000}"/>
            </a:ext>
          </a:extLst>
        </xdr:cNvPr>
        <xdr:cNvSpPr/>
      </xdr:nvSpPr>
      <xdr:spPr>
        <a:xfrm>
          <a:off x="13978247" y="12642271"/>
          <a:ext cx="3555176" cy="1421329"/>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477734</xdr:colOff>
      <xdr:row>9</xdr:row>
      <xdr:rowOff>1035384</xdr:rowOff>
    </xdr:from>
    <xdr:to>
      <xdr:col>29</xdr:col>
      <xdr:colOff>305542</xdr:colOff>
      <xdr:row>11</xdr:row>
      <xdr:rowOff>309254</xdr:rowOff>
    </xdr:to>
    <xdr:sp macro="" textlink="">
      <xdr:nvSpPr>
        <xdr:cNvPr id="119" name="正方形/長方形 118">
          <a:extLst>
            <a:ext uri="{FF2B5EF4-FFF2-40B4-BE49-F238E27FC236}">
              <a16:creationId xmlns:a16="http://schemas.microsoft.com/office/drawing/2014/main" id="{00000000-0008-0000-0100-000077000000}"/>
            </a:ext>
          </a:extLst>
        </xdr:cNvPr>
        <xdr:cNvSpPr/>
      </xdr:nvSpPr>
      <xdr:spPr>
        <a:xfrm>
          <a:off x="18452770" y="4219455"/>
          <a:ext cx="6631379" cy="90672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117231</xdr:colOff>
      <xdr:row>12</xdr:row>
      <xdr:rowOff>13610</xdr:rowOff>
    </xdr:from>
    <xdr:to>
      <xdr:col>23</xdr:col>
      <xdr:colOff>27215</xdr:colOff>
      <xdr:row>29</xdr:row>
      <xdr:rowOff>373673</xdr:rowOff>
    </xdr:to>
    <xdr:cxnSp macro="">
      <xdr:nvCxnSpPr>
        <xdr:cNvPr id="124" name="直線矢印コネクタ 123">
          <a:extLst>
            <a:ext uri="{FF2B5EF4-FFF2-40B4-BE49-F238E27FC236}">
              <a16:creationId xmlns:a16="http://schemas.microsoft.com/office/drawing/2014/main" id="{00000000-0008-0000-0100-00007C000000}"/>
            </a:ext>
          </a:extLst>
        </xdr:cNvPr>
        <xdr:cNvCxnSpPr/>
      </xdr:nvCxnSpPr>
      <xdr:spPr>
        <a:xfrm flipV="1">
          <a:off x="19606846" y="5135129"/>
          <a:ext cx="1287446" cy="8155909"/>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242455</xdr:colOff>
      <xdr:row>29</xdr:row>
      <xdr:rowOff>337705</xdr:rowOff>
    </xdr:from>
    <xdr:to>
      <xdr:col>21</xdr:col>
      <xdr:colOff>122464</xdr:colOff>
      <xdr:row>29</xdr:row>
      <xdr:rowOff>353787</xdr:rowOff>
    </xdr:to>
    <xdr:cxnSp macro="">
      <xdr:nvCxnSpPr>
        <xdr:cNvPr id="126" name="直線コネクタ 125">
          <a:extLst>
            <a:ext uri="{FF2B5EF4-FFF2-40B4-BE49-F238E27FC236}">
              <a16:creationId xmlns:a16="http://schemas.microsoft.com/office/drawing/2014/main" id="{00000000-0008-0000-0100-00007E000000}"/>
            </a:ext>
          </a:extLst>
        </xdr:cNvPr>
        <xdr:cNvCxnSpPr/>
      </xdr:nvCxnSpPr>
      <xdr:spPr>
        <a:xfrm>
          <a:off x="17537134" y="13332526"/>
          <a:ext cx="1921080" cy="16082"/>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307027</xdr:colOff>
      <xdr:row>31</xdr:row>
      <xdr:rowOff>89313</xdr:rowOff>
    </xdr:from>
    <xdr:to>
      <xdr:col>3</xdr:col>
      <xdr:colOff>82880</xdr:colOff>
      <xdr:row>36</xdr:row>
      <xdr:rowOff>27215</xdr:rowOff>
    </xdr:to>
    <xdr:sp macro="" textlink="">
      <xdr:nvSpPr>
        <xdr:cNvPr id="135" name="正方形/長方形 134">
          <a:extLst>
            <a:ext uri="{FF2B5EF4-FFF2-40B4-BE49-F238E27FC236}">
              <a16:creationId xmlns:a16="http://schemas.microsoft.com/office/drawing/2014/main" id="{00000000-0008-0000-0100-000087000000}"/>
            </a:ext>
          </a:extLst>
        </xdr:cNvPr>
        <xdr:cNvSpPr/>
      </xdr:nvSpPr>
      <xdr:spPr>
        <a:xfrm>
          <a:off x="307027" y="15791956"/>
          <a:ext cx="7150924" cy="1407473"/>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587829</xdr:colOff>
      <xdr:row>30</xdr:row>
      <xdr:rowOff>135083</xdr:rowOff>
    </xdr:from>
    <xdr:to>
      <xdr:col>18</xdr:col>
      <xdr:colOff>346364</xdr:colOff>
      <xdr:row>46</xdr:row>
      <xdr:rowOff>181842</xdr:rowOff>
    </xdr:to>
    <xdr:sp macro="" textlink="">
      <xdr:nvSpPr>
        <xdr:cNvPr id="136" name="正方形/長方形 135">
          <a:extLst>
            <a:ext uri="{FF2B5EF4-FFF2-40B4-BE49-F238E27FC236}">
              <a16:creationId xmlns:a16="http://schemas.microsoft.com/office/drawing/2014/main" id="{00000000-0008-0000-0100-000088000000}"/>
            </a:ext>
          </a:extLst>
        </xdr:cNvPr>
        <xdr:cNvSpPr/>
      </xdr:nvSpPr>
      <xdr:spPr>
        <a:xfrm>
          <a:off x="10398579" y="14926047"/>
          <a:ext cx="7242464" cy="5312724"/>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82880</xdr:colOff>
      <xdr:row>33</xdr:row>
      <xdr:rowOff>398443</xdr:rowOff>
    </xdr:from>
    <xdr:to>
      <xdr:col>7</xdr:col>
      <xdr:colOff>515835</xdr:colOff>
      <xdr:row>37</xdr:row>
      <xdr:rowOff>122465</xdr:rowOff>
    </xdr:to>
    <xdr:cxnSp macro="">
      <xdr:nvCxnSpPr>
        <xdr:cNvPr id="137" name="直線矢印コネクタ 136">
          <a:extLst>
            <a:ext uri="{FF2B5EF4-FFF2-40B4-BE49-F238E27FC236}">
              <a16:creationId xmlns:a16="http://schemas.microsoft.com/office/drawing/2014/main" id="{00000000-0008-0000-0100-000089000000}"/>
            </a:ext>
          </a:extLst>
        </xdr:cNvPr>
        <xdr:cNvCxnSpPr>
          <a:stCxn id="135" idx="3"/>
        </xdr:cNvCxnSpPr>
      </xdr:nvCxnSpPr>
      <xdr:spPr>
        <a:xfrm>
          <a:off x="7457951" y="16495693"/>
          <a:ext cx="2868634" cy="975879"/>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303563</xdr:colOff>
      <xdr:row>36</xdr:row>
      <xdr:rowOff>140274</xdr:rowOff>
    </xdr:from>
    <xdr:to>
      <xdr:col>3</xdr:col>
      <xdr:colOff>79416</xdr:colOff>
      <xdr:row>47</xdr:row>
      <xdr:rowOff>68036</xdr:rowOff>
    </xdr:to>
    <xdr:sp macro="" textlink="">
      <xdr:nvSpPr>
        <xdr:cNvPr id="139" name="正方形/長方形 138">
          <a:extLst>
            <a:ext uri="{FF2B5EF4-FFF2-40B4-BE49-F238E27FC236}">
              <a16:creationId xmlns:a16="http://schemas.microsoft.com/office/drawing/2014/main" id="{00000000-0008-0000-0100-00008B000000}"/>
            </a:ext>
          </a:extLst>
        </xdr:cNvPr>
        <xdr:cNvSpPr/>
      </xdr:nvSpPr>
      <xdr:spPr>
        <a:xfrm>
          <a:off x="303563" y="17407738"/>
          <a:ext cx="7150924" cy="283969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47254</xdr:colOff>
      <xdr:row>24</xdr:row>
      <xdr:rowOff>136071</xdr:rowOff>
    </xdr:from>
    <xdr:to>
      <xdr:col>12</xdr:col>
      <xdr:colOff>625928</xdr:colOff>
      <xdr:row>38</xdr:row>
      <xdr:rowOff>20044</xdr:rowOff>
    </xdr:to>
    <xdr:cxnSp macro="">
      <xdr:nvCxnSpPr>
        <xdr:cNvPr id="140" name="直線矢印コネクタ 139">
          <a:extLst>
            <a:ext uri="{FF2B5EF4-FFF2-40B4-BE49-F238E27FC236}">
              <a16:creationId xmlns:a16="http://schemas.microsoft.com/office/drawing/2014/main" id="{00000000-0008-0000-0100-00008C000000}"/>
            </a:ext>
          </a:extLst>
        </xdr:cNvPr>
        <xdr:cNvCxnSpPr/>
      </xdr:nvCxnSpPr>
      <xdr:spPr>
        <a:xfrm flipV="1">
          <a:off x="7422325" y="8232321"/>
          <a:ext cx="6416139" cy="9504223"/>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17318</xdr:colOff>
      <xdr:row>22</xdr:row>
      <xdr:rowOff>204354</xdr:rowOff>
    </xdr:from>
    <xdr:to>
      <xdr:col>18</xdr:col>
      <xdr:colOff>225137</xdr:colOff>
      <xdr:row>26</xdr:row>
      <xdr:rowOff>435430</xdr:rowOff>
    </xdr:to>
    <xdr:sp macro="" textlink="">
      <xdr:nvSpPr>
        <xdr:cNvPr id="142" name="正方形/長方形 141">
          <a:extLst>
            <a:ext uri="{FF2B5EF4-FFF2-40B4-BE49-F238E27FC236}">
              <a16:creationId xmlns:a16="http://schemas.microsoft.com/office/drawing/2014/main" id="{00000000-0008-0000-0100-00008E000000}"/>
            </a:ext>
          </a:extLst>
        </xdr:cNvPr>
        <xdr:cNvSpPr/>
      </xdr:nvSpPr>
      <xdr:spPr>
        <a:xfrm>
          <a:off x="13910211" y="7810747"/>
          <a:ext cx="3609605" cy="121079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274865</xdr:colOff>
      <xdr:row>12</xdr:row>
      <xdr:rowOff>20040</xdr:rowOff>
    </xdr:from>
    <xdr:to>
      <xdr:col>3</xdr:col>
      <xdr:colOff>43543</xdr:colOff>
      <xdr:row>25</xdr:row>
      <xdr:rowOff>207819</xdr:rowOff>
    </xdr:to>
    <xdr:sp macro="" textlink="">
      <xdr:nvSpPr>
        <xdr:cNvPr id="143" name="正方形/長方形 142">
          <a:extLst>
            <a:ext uri="{FF2B5EF4-FFF2-40B4-BE49-F238E27FC236}">
              <a16:creationId xmlns:a16="http://schemas.microsoft.com/office/drawing/2014/main" id="{00000000-0008-0000-0100-00008F000000}"/>
            </a:ext>
          </a:extLst>
        </xdr:cNvPr>
        <xdr:cNvSpPr/>
      </xdr:nvSpPr>
      <xdr:spPr>
        <a:xfrm>
          <a:off x="274865" y="4245676"/>
          <a:ext cx="7128905" cy="333968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37358</xdr:colOff>
      <xdr:row>19</xdr:row>
      <xdr:rowOff>174668</xdr:rowOff>
    </xdr:from>
    <xdr:to>
      <xdr:col>13</xdr:col>
      <xdr:colOff>64572</xdr:colOff>
      <xdr:row>27</xdr:row>
      <xdr:rowOff>780061</xdr:rowOff>
    </xdr:to>
    <xdr:cxnSp macro="">
      <xdr:nvCxnSpPr>
        <xdr:cNvPr id="144" name="直線矢印コネクタ 143">
          <a:extLst>
            <a:ext uri="{FF2B5EF4-FFF2-40B4-BE49-F238E27FC236}">
              <a16:creationId xmlns:a16="http://schemas.microsoft.com/office/drawing/2014/main" id="{00000000-0008-0000-0100-000090000000}"/>
            </a:ext>
          </a:extLst>
        </xdr:cNvPr>
        <xdr:cNvCxnSpPr>
          <a:endCxn id="146" idx="1"/>
        </xdr:cNvCxnSpPr>
      </xdr:nvCxnSpPr>
      <xdr:spPr>
        <a:xfrm>
          <a:off x="7412429" y="7046275"/>
          <a:ext cx="6545036" cy="3939143"/>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64572</xdr:colOff>
      <xdr:row>26</xdr:row>
      <xdr:rowOff>809254</xdr:rowOff>
    </xdr:from>
    <xdr:to>
      <xdr:col>18</xdr:col>
      <xdr:colOff>238744</xdr:colOff>
      <xdr:row>28</xdr:row>
      <xdr:rowOff>1050224</xdr:rowOff>
    </xdr:to>
    <xdr:sp macro="" textlink="">
      <xdr:nvSpPr>
        <xdr:cNvPr id="146" name="正方形/長方形 145">
          <a:extLst>
            <a:ext uri="{FF2B5EF4-FFF2-40B4-BE49-F238E27FC236}">
              <a16:creationId xmlns:a16="http://schemas.microsoft.com/office/drawing/2014/main" id="{00000000-0008-0000-0100-000092000000}"/>
            </a:ext>
          </a:extLst>
        </xdr:cNvPr>
        <xdr:cNvSpPr/>
      </xdr:nvSpPr>
      <xdr:spPr>
        <a:xfrm>
          <a:off x="13957465" y="9395361"/>
          <a:ext cx="3575958" cy="3180113"/>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68036</xdr:colOff>
      <xdr:row>4</xdr:row>
      <xdr:rowOff>155864</xdr:rowOff>
    </xdr:from>
    <xdr:to>
      <xdr:col>25</xdr:col>
      <xdr:colOff>519546</xdr:colOff>
      <xdr:row>8</xdr:row>
      <xdr:rowOff>54428</xdr:rowOff>
    </xdr:to>
    <xdr:cxnSp macro="">
      <xdr:nvCxnSpPr>
        <xdr:cNvPr id="149" name="直線矢印コネクタ 148">
          <a:extLst>
            <a:ext uri="{FF2B5EF4-FFF2-40B4-BE49-F238E27FC236}">
              <a16:creationId xmlns:a16="http://schemas.microsoft.com/office/drawing/2014/main" id="{00000000-0008-0000-0100-000095000000}"/>
            </a:ext>
          </a:extLst>
        </xdr:cNvPr>
        <xdr:cNvCxnSpPr/>
      </xdr:nvCxnSpPr>
      <xdr:spPr>
        <a:xfrm flipV="1">
          <a:off x="7443107" y="1135578"/>
          <a:ext cx="15133618" cy="1762743"/>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32657</xdr:colOff>
      <xdr:row>6</xdr:row>
      <xdr:rowOff>190500</xdr:rowOff>
    </xdr:from>
    <xdr:to>
      <xdr:col>28</xdr:col>
      <xdr:colOff>259773</xdr:colOff>
      <xdr:row>10</xdr:row>
      <xdr:rowOff>317048</xdr:rowOff>
    </xdr:to>
    <xdr:cxnSp macro="">
      <xdr:nvCxnSpPr>
        <xdr:cNvPr id="150" name="直線矢印コネクタ 149">
          <a:extLst>
            <a:ext uri="{FF2B5EF4-FFF2-40B4-BE49-F238E27FC236}">
              <a16:creationId xmlns:a16="http://schemas.microsoft.com/office/drawing/2014/main" id="{00000000-0008-0000-0100-000096000000}"/>
            </a:ext>
          </a:extLst>
        </xdr:cNvPr>
        <xdr:cNvCxnSpPr>
          <a:stCxn id="100" idx="3"/>
        </xdr:cNvCxnSpPr>
      </xdr:nvCxnSpPr>
      <xdr:spPr>
        <a:xfrm flipV="1">
          <a:off x="7407728" y="1660071"/>
          <a:ext cx="16950295" cy="3133727"/>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1854653</xdr:colOff>
      <xdr:row>6</xdr:row>
      <xdr:rowOff>770164</xdr:rowOff>
    </xdr:from>
    <xdr:ext cx="1848776" cy="275717"/>
    <xdr:sp macro="" textlink="">
      <xdr:nvSpPr>
        <xdr:cNvPr id="76" name="テキスト ボックス 75">
          <a:extLst>
            <a:ext uri="{FF2B5EF4-FFF2-40B4-BE49-F238E27FC236}">
              <a16:creationId xmlns:a16="http://schemas.microsoft.com/office/drawing/2014/main" id="{00000000-0008-0000-0100-00004C000000}"/>
            </a:ext>
          </a:extLst>
        </xdr:cNvPr>
        <xdr:cNvSpPr txBox="1"/>
      </xdr:nvSpPr>
      <xdr:spPr>
        <a:xfrm>
          <a:off x="2194832" y="2239735"/>
          <a:ext cx="184877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優先順位を以下に記入↓↓</a:t>
          </a:r>
        </a:p>
      </xdr:txBody>
    </xdr:sp>
    <xdr:clientData/>
  </xdr:oneCellAnchor>
  <xdr:oneCellAnchor>
    <xdr:from>
      <xdr:col>1</xdr:col>
      <xdr:colOff>1854653</xdr:colOff>
      <xdr:row>9</xdr:row>
      <xdr:rowOff>1057275</xdr:rowOff>
    </xdr:from>
    <xdr:ext cx="1848776" cy="275717"/>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2194832" y="4241346"/>
          <a:ext cx="184877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優先順位を以下に記入↓↓</a:t>
          </a:r>
        </a:p>
      </xdr:txBody>
    </xdr:sp>
    <xdr:clientData/>
  </xdr:oneCellAnchor>
  <xdr:twoCellAnchor>
    <xdr:from>
      <xdr:col>0</xdr:col>
      <xdr:colOff>288472</xdr:colOff>
      <xdr:row>7</xdr:row>
      <xdr:rowOff>57151</xdr:rowOff>
    </xdr:from>
    <xdr:to>
      <xdr:col>3</xdr:col>
      <xdr:colOff>57150</xdr:colOff>
      <xdr:row>9</xdr:row>
      <xdr:rowOff>27215</xdr:rowOff>
    </xdr:to>
    <xdr:sp macro="" textlink="">
      <xdr:nvSpPr>
        <xdr:cNvPr id="96" name="正方形/長方形 95">
          <a:extLst>
            <a:ext uri="{FF2B5EF4-FFF2-40B4-BE49-F238E27FC236}">
              <a16:creationId xmlns:a16="http://schemas.microsoft.com/office/drawing/2014/main" id="{00000000-0008-0000-0100-000060000000}"/>
            </a:ext>
          </a:extLst>
        </xdr:cNvPr>
        <xdr:cNvSpPr/>
      </xdr:nvSpPr>
      <xdr:spPr>
        <a:xfrm>
          <a:off x="288472" y="2560865"/>
          <a:ext cx="7143749" cy="65042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twoCellAnchor>
    <xdr:from>
      <xdr:col>0</xdr:col>
      <xdr:colOff>263979</xdr:colOff>
      <xdr:row>9</xdr:row>
      <xdr:rowOff>1284516</xdr:rowOff>
    </xdr:from>
    <xdr:to>
      <xdr:col>3</xdr:col>
      <xdr:colOff>32657</xdr:colOff>
      <xdr:row>11</xdr:row>
      <xdr:rowOff>302079</xdr:rowOff>
    </xdr:to>
    <xdr:sp macro="" textlink="">
      <xdr:nvSpPr>
        <xdr:cNvPr id="100" name="正方形/長方形 99">
          <a:extLst>
            <a:ext uri="{FF2B5EF4-FFF2-40B4-BE49-F238E27FC236}">
              <a16:creationId xmlns:a16="http://schemas.microsoft.com/office/drawing/2014/main" id="{00000000-0008-0000-0100-000064000000}"/>
            </a:ext>
          </a:extLst>
        </xdr:cNvPr>
        <xdr:cNvSpPr/>
      </xdr:nvSpPr>
      <xdr:spPr>
        <a:xfrm>
          <a:off x="263979" y="4468587"/>
          <a:ext cx="7143749" cy="65042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oneCellAnchor>
    <xdr:from>
      <xdr:col>2</xdr:col>
      <xdr:colOff>1905000</xdr:colOff>
      <xdr:row>9</xdr:row>
      <xdr:rowOff>653143</xdr:rowOff>
    </xdr:from>
    <xdr:ext cx="3184071" cy="564514"/>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4136571" y="3837214"/>
          <a:ext cx="3184071" cy="564514"/>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rPr>
            <a:t>ここに記載の情報は、弊社で企画する何らかの特集などの参考情報として管理します。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3" Type="http://schemas.openxmlformats.org/officeDocument/2006/relationships/ctrlProp" Target="../ctrlProps/ctrlProp4.xml" />
  <Relationship Id="rId18" Type="http://schemas.openxmlformats.org/officeDocument/2006/relationships/ctrlProp" Target="../ctrlProps/ctrlProp9.xml" />
  <Relationship Id="rId26" Type="http://schemas.openxmlformats.org/officeDocument/2006/relationships/ctrlProp" Target="../ctrlProps/ctrlProp17.xml" />
  <Relationship Id="rId39" Type="http://schemas.openxmlformats.org/officeDocument/2006/relationships/ctrlProp" Target="../ctrlProps/ctrlProp30.xml" />
  <Relationship Id="rId21" Type="http://schemas.openxmlformats.org/officeDocument/2006/relationships/ctrlProp" Target="../ctrlProps/ctrlProp12.xml" />
  <Relationship Id="rId34" Type="http://schemas.openxmlformats.org/officeDocument/2006/relationships/ctrlProp" Target="../ctrlProps/ctrlProp25.xml" />
  <Relationship Id="rId42" Type="http://schemas.openxmlformats.org/officeDocument/2006/relationships/ctrlProp" Target="../ctrlProps/ctrlProp33.xml" />
  <Relationship Id="rId47" Type="http://schemas.openxmlformats.org/officeDocument/2006/relationships/ctrlProp" Target="../ctrlProps/ctrlProp38.xml" />
  <Relationship Id="rId50" Type="http://schemas.openxmlformats.org/officeDocument/2006/relationships/ctrlProp" Target="../ctrlProps/ctrlProp41.xml" />
  <Relationship Id="rId55" Type="http://schemas.openxmlformats.org/officeDocument/2006/relationships/ctrlProp" Target="../ctrlProps/ctrlProp46.xml" />
  <Relationship Id="rId63" Type="http://schemas.openxmlformats.org/officeDocument/2006/relationships/ctrlProp" Target="../ctrlProps/ctrlProp54.xml" />
  <Relationship Id="rId68" Type="http://schemas.openxmlformats.org/officeDocument/2006/relationships/ctrlProp" Target="../ctrlProps/ctrlProp59.xml" />
  <Relationship Id="rId76" Type="http://schemas.openxmlformats.org/officeDocument/2006/relationships/ctrlProp" Target="../ctrlProps/ctrlProp67.xml" />
  <Relationship Id="rId71" Type="http://schemas.openxmlformats.org/officeDocument/2006/relationships/ctrlProp" Target="../ctrlProps/ctrlProp62.xml" />
  <Relationship Id="rId2" Type="http://schemas.openxmlformats.org/officeDocument/2006/relationships/hyperlink" Target="https://m.facebook.com/montbelljpn" TargetMode="External" />
  <Relationship Id="rId16" Type="http://schemas.openxmlformats.org/officeDocument/2006/relationships/ctrlProp" Target="../ctrlProps/ctrlProp7.xml" />
  <Relationship Id="rId29" Type="http://schemas.openxmlformats.org/officeDocument/2006/relationships/ctrlProp" Target="../ctrlProps/ctrlProp20.xml" />
  <Relationship Id="rId11" Type="http://schemas.openxmlformats.org/officeDocument/2006/relationships/ctrlProp" Target="../ctrlProps/ctrlProp2.xml" />
  <Relationship Id="rId24" Type="http://schemas.openxmlformats.org/officeDocument/2006/relationships/ctrlProp" Target="../ctrlProps/ctrlProp15.xml" />
  <Relationship Id="rId32" Type="http://schemas.openxmlformats.org/officeDocument/2006/relationships/ctrlProp" Target="../ctrlProps/ctrlProp23.xml" />
  <Relationship Id="rId37" Type="http://schemas.openxmlformats.org/officeDocument/2006/relationships/ctrlProp" Target="../ctrlProps/ctrlProp28.xml" />
  <Relationship Id="rId40" Type="http://schemas.openxmlformats.org/officeDocument/2006/relationships/ctrlProp" Target="../ctrlProps/ctrlProp31.xml" />
  <Relationship Id="rId45" Type="http://schemas.openxmlformats.org/officeDocument/2006/relationships/ctrlProp" Target="../ctrlProps/ctrlProp36.xml" />
  <Relationship Id="rId53" Type="http://schemas.openxmlformats.org/officeDocument/2006/relationships/ctrlProp" Target="../ctrlProps/ctrlProp44.xml" />
  <Relationship Id="rId58" Type="http://schemas.openxmlformats.org/officeDocument/2006/relationships/ctrlProp" Target="../ctrlProps/ctrlProp49.xml" />
  <Relationship Id="rId66" Type="http://schemas.openxmlformats.org/officeDocument/2006/relationships/ctrlProp" Target="../ctrlProps/ctrlProp57.xml" />
  <Relationship Id="rId74" Type="http://schemas.openxmlformats.org/officeDocument/2006/relationships/ctrlProp" Target="../ctrlProps/ctrlProp65.xml" />
  <Relationship Id="rId79" Type="http://schemas.openxmlformats.org/officeDocument/2006/relationships/ctrlProp" Target="../ctrlProps/ctrlProp70.xml" />
  <Relationship Id="rId5" Type="http://schemas.openxmlformats.org/officeDocument/2006/relationships/hyperlink" Target="https://www.youtube.com/user/montbellec/featured" TargetMode="External" />
  <Relationship Id="rId61" Type="http://schemas.openxmlformats.org/officeDocument/2006/relationships/ctrlProp" Target="../ctrlProps/ctrlProp52.xml" />
  <Relationship Id="rId82" Type="http://schemas.openxmlformats.org/officeDocument/2006/relationships/comments" Target="../comments1.xml" />
  <Relationship Id="rId10" Type="http://schemas.openxmlformats.org/officeDocument/2006/relationships/ctrlProp" Target="../ctrlProps/ctrlProp1.xml" />
  <Relationship Id="rId19" Type="http://schemas.openxmlformats.org/officeDocument/2006/relationships/ctrlProp" Target="../ctrlProps/ctrlProp10.xml" />
  <Relationship Id="rId31" Type="http://schemas.openxmlformats.org/officeDocument/2006/relationships/ctrlProp" Target="../ctrlProps/ctrlProp22.xml" />
  <Relationship Id="rId44" Type="http://schemas.openxmlformats.org/officeDocument/2006/relationships/ctrlProp" Target="../ctrlProps/ctrlProp35.xml" />
  <Relationship Id="rId52" Type="http://schemas.openxmlformats.org/officeDocument/2006/relationships/ctrlProp" Target="../ctrlProps/ctrlProp43.xml" />
  <Relationship Id="rId60" Type="http://schemas.openxmlformats.org/officeDocument/2006/relationships/ctrlProp" Target="../ctrlProps/ctrlProp51.xml" />
  <Relationship Id="rId65" Type="http://schemas.openxmlformats.org/officeDocument/2006/relationships/ctrlProp" Target="../ctrlProps/ctrlProp56.xml" />
  <Relationship Id="rId73" Type="http://schemas.openxmlformats.org/officeDocument/2006/relationships/ctrlProp" Target="../ctrlProps/ctrlProp64.xml" />
  <Relationship Id="rId78" Type="http://schemas.openxmlformats.org/officeDocument/2006/relationships/ctrlProp" Target="../ctrlProps/ctrlProp69.xml" />
  <Relationship Id="rId81" Type="http://schemas.openxmlformats.org/officeDocument/2006/relationships/ctrlProp" Target="../ctrlProps/ctrlProp72.xml" />
  <Relationship Id="rId4" Type="http://schemas.openxmlformats.org/officeDocument/2006/relationships/hyperlink" Target="https://www.instagram.com/&#12539;&#12539;&#12539;&#12539;&#12539;&#12539;" TargetMode="External" />
  <Relationship Id="rId9" Type="http://schemas.openxmlformats.org/officeDocument/2006/relationships/vmlDrawing" Target="../drawings/vmlDrawing1.vml" />
  <Relationship Id="rId14" Type="http://schemas.openxmlformats.org/officeDocument/2006/relationships/ctrlProp" Target="../ctrlProps/ctrlProp5.xml" />
  <Relationship Id="rId22" Type="http://schemas.openxmlformats.org/officeDocument/2006/relationships/ctrlProp" Target="../ctrlProps/ctrlProp13.xml" />
  <Relationship Id="rId27" Type="http://schemas.openxmlformats.org/officeDocument/2006/relationships/ctrlProp" Target="../ctrlProps/ctrlProp18.xml" />
  <Relationship Id="rId30" Type="http://schemas.openxmlformats.org/officeDocument/2006/relationships/ctrlProp" Target="../ctrlProps/ctrlProp21.xml" />
  <Relationship Id="rId35" Type="http://schemas.openxmlformats.org/officeDocument/2006/relationships/ctrlProp" Target="../ctrlProps/ctrlProp26.xml" />
  <Relationship Id="rId43" Type="http://schemas.openxmlformats.org/officeDocument/2006/relationships/ctrlProp" Target="../ctrlProps/ctrlProp34.xml" />
  <Relationship Id="rId48" Type="http://schemas.openxmlformats.org/officeDocument/2006/relationships/ctrlProp" Target="../ctrlProps/ctrlProp39.xml" />
  <Relationship Id="rId56" Type="http://schemas.openxmlformats.org/officeDocument/2006/relationships/ctrlProp" Target="../ctrlProps/ctrlProp47.xml" />
  <Relationship Id="rId64" Type="http://schemas.openxmlformats.org/officeDocument/2006/relationships/ctrlProp" Target="../ctrlProps/ctrlProp55.xml" />
  <Relationship Id="rId69" Type="http://schemas.openxmlformats.org/officeDocument/2006/relationships/ctrlProp" Target="../ctrlProps/ctrlProp60.xml" />
  <Relationship Id="rId77" Type="http://schemas.openxmlformats.org/officeDocument/2006/relationships/ctrlProp" Target="../ctrlProps/ctrlProp68.xml" />
  <Relationship Id="rId8" Type="http://schemas.openxmlformats.org/officeDocument/2006/relationships/drawing" Target="../drawings/drawing1.xml" />
  <Relationship Id="rId51" Type="http://schemas.openxmlformats.org/officeDocument/2006/relationships/ctrlProp" Target="../ctrlProps/ctrlProp42.xml" />
  <Relationship Id="rId72" Type="http://schemas.openxmlformats.org/officeDocument/2006/relationships/ctrlProp" Target="../ctrlProps/ctrlProp63.xml" />
  <Relationship Id="rId80" Type="http://schemas.openxmlformats.org/officeDocument/2006/relationships/ctrlProp" Target="../ctrlProps/ctrlProp71.xml" />
  <Relationship Id="rId3" Type="http://schemas.openxmlformats.org/officeDocument/2006/relationships/hyperlink" Target="https://twitter.com/montbelljp" TargetMode="External" />
  <Relationship Id="rId12" Type="http://schemas.openxmlformats.org/officeDocument/2006/relationships/ctrlProp" Target="../ctrlProps/ctrlProp3.xml" />
  <Relationship Id="rId17" Type="http://schemas.openxmlformats.org/officeDocument/2006/relationships/ctrlProp" Target="../ctrlProps/ctrlProp8.xml" />
  <Relationship Id="rId25" Type="http://schemas.openxmlformats.org/officeDocument/2006/relationships/ctrlProp" Target="../ctrlProps/ctrlProp16.xml" />
  <Relationship Id="rId33" Type="http://schemas.openxmlformats.org/officeDocument/2006/relationships/ctrlProp" Target="../ctrlProps/ctrlProp24.xml" />
  <Relationship Id="rId38" Type="http://schemas.openxmlformats.org/officeDocument/2006/relationships/ctrlProp" Target="../ctrlProps/ctrlProp29.xml" />
  <Relationship Id="rId46" Type="http://schemas.openxmlformats.org/officeDocument/2006/relationships/ctrlProp" Target="../ctrlProps/ctrlProp37.xml" />
  <Relationship Id="rId59" Type="http://schemas.openxmlformats.org/officeDocument/2006/relationships/ctrlProp" Target="../ctrlProps/ctrlProp50.xml" />
  <Relationship Id="rId67" Type="http://schemas.openxmlformats.org/officeDocument/2006/relationships/ctrlProp" Target="../ctrlProps/ctrlProp58.xml" />
  <Relationship Id="rId20" Type="http://schemas.openxmlformats.org/officeDocument/2006/relationships/ctrlProp" Target="../ctrlProps/ctrlProp11.xml" />
  <Relationship Id="rId41" Type="http://schemas.openxmlformats.org/officeDocument/2006/relationships/ctrlProp" Target="../ctrlProps/ctrlProp32.xml" />
  <Relationship Id="rId54" Type="http://schemas.openxmlformats.org/officeDocument/2006/relationships/ctrlProp" Target="../ctrlProps/ctrlProp45.xml" />
  <Relationship Id="rId62" Type="http://schemas.openxmlformats.org/officeDocument/2006/relationships/ctrlProp" Target="../ctrlProps/ctrlProp53.xml" />
  <Relationship Id="rId70" Type="http://schemas.openxmlformats.org/officeDocument/2006/relationships/ctrlProp" Target="../ctrlProps/ctrlProp61.xml" />
  <Relationship Id="rId75" Type="http://schemas.openxmlformats.org/officeDocument/2006/relationships/ctrlProp" Target="../ctrlProps/ctrlProp66.xml" />
  <Relationship Id="rId1" Type="http://schemas.openxmlformats.org/officeDocument/2006/relationships/hyperlink" Target="https://www.youtube.com/&#12539;&#12539;&#12539;&#12539;&#12539;&#12539;&#12539;&#12539;" TargetMode="External" />
  <Relationship Id="rId6" Type="http://schemas.openxmlformats.org/officeDocument/2006/relationships/hyperlink" Target="https://line.me/&#12539;&#12539;&#12539;" TargetMode="External" />
  <Relationship Id="rId15" Type="http://schemas.openxmlformats.org/officeDocument/2006/relationships/ctrlProp" Target="../ctrlProps/ctrlProp6.xml" />
  <Relationship Id="rId23" Type="http://schemas.openxmlformats.org/officeDocument/2006/relationships/ctrlProp" Target="../ctrlProps/ctrlProp14.xml" />
  <Relationship Id="rId28" Type="http://schemas.openxmlformats.org/officeDocument/2006/relationships/ctrlProp" Target="../ctrlProps/ctrlProp19.xml" />
  <Relationship Id="rId36" Type="http://schemas.openxmlformats.org/officeDocument/2006/relationships/ctrlProp" Target="../ctrlProps/ctrlProp27.xml" />
  <Relationship Id="rId49" Type="http://schemas.openxmlformats.org/officeDocument/2006/relationships/ctrlProp" Target="../ctrlProps/ctrlProp40.xml" />
  <Relationship Id="rId57" Type="http://schemas.openxmlformats.org/officeDocument/2006/relationships/ctrlProp" Target="../ctrlProps/ctrlProp48.xml" />
</Relationships>
</file>

<file path=xl/worksheets/_rels/sheet2.xml.rels>&#65279;<?xml version="1.0" encoding="utf-8" standalone="yes"?>
<Relationships xmlns="http://schemas.openxmlformats.org/package/2006/relationships">
  <Relationship Id="rId8" Type="http://schemas.openxmlformats.org/officeDocument/2006/relationships/drawing" Target="../drawings/drawing2.xml" />
  <Relationship Id="rId13" Type="http://schemas.openxmlformats.org/officeDocument/2006/relationships/ctrlProp" Target="../ctrlProps/ctrlProp76.xml" />
  <Relationship Id="rId18" Type="http://schemas.openxmlformats.org/officeDocument/2006/relationships/ctrlProp" Target="../ctrlProps/ctrlProp81.xml" />
  <Relationship Id="rId26" Type="http://schemas.openxmlformats.org/officeDocument/2006/relationships/ctrlProp" Target="../ctrlProps/ctrlProp89.xml" />
  <Relationship Id="rId39" Type="http://schemas.openxmlformats.org/officeDocument/2006/relationships/ctrlProp" Target="../ctrlProps/ctrlProp102.xml" />
  <Relationship Id="rId3" Type="http://schemas.openxmlformats.org/officeDocument/2006/relationships/hyperlink" Target="https://twitter.com/montbelljp" TargetMode="External" />
  <Relationship Id="rId21" Type="http://schemas.openxmlformats.org/officeDocument/2006/relationships/ctrlProp" Target="../ctrlProps/ctrlProp84.xml" />
  <Relationship Id="rId34" Type="http://schemas.openxmlformats.org/officeDocument/2006/relationships/ctrlProp" Target="../ctrlProps/ctrlProp97.xml" />
  <Relationship Id="rId42" Type="http://schemas.openxmlformats.org/officeDocument/2006/relationships/ctrlProp" Target="../ctrlProps/ctrlProp105.xml" />
  <Relationship Id="rId12" Type="http://schemas.openxmlformats.org/officeDocument/2006/relationships/ctrlProp" Target="../ctrlProps/ctrlProp75.xml" />
  <Relationship Id="rId17" Type="http://schemas.openxmlformats.org/officeDocument/2006/relationships/ctrlProp" Target="../ctrlProps/ctrlProp80.xml" />
  <Relationship Id="rId25" Type="http://schemas.openxmlformats.org/officeDocument/2006/relationships/ctrlProp" Target="../ctrlProps/ctrlProp88.xml" />
  <Relationship Id="rId33" Type="http://schemas.openxmlformats.org/officeDocument/2006/relationships/ctrlProp" Target="../ctrlProps/ctrlProp96.xml" />
  <Relationship Id="rId38" Type="http://schemas.openxmlformats.org/officeDocument/2006/relationships/ctrlProp" Target="../ctrlProps/ctrlProp101.xml" />
  <Relationship Id="rId2" Type="http://schemas.openxmlformats.org/officeDocument/2006/relationships/hyperlink" Target="https://m.facebook.com/montbelljpn" TargetMode="External" />
  <Relationship Id="rId16" Type="http://schemas.openxmlformats.org/officeDocument/2006/relationships/ctrlProp" Target="../ctrlProps/ctrlProp79.xml" />
  <Relationship Id="rId20" Type="http://schemas.openxmlformats.org/officeDocument/2006/relationships/ctrlProp" Target="../ctrlProps/ctrlProp83.xml" />
  <Relationship Id="rId29" Type="http://schemas.openxmlformats.org/officeDocument/2006/relationships/ctrlProp" Target="../ctrlProps/ctrlProp92.xml" />
  <Relationship Id="rId41" Type="http://schemas.openxmlformats.org/officeDocument/2006/relationships/ctrlProp" Target="../ctrlProps/ctrlProp104.xml" />
  <Relationship Id="rId1" Type="http://schemas.openxmlformats.org/officeDocument/2006/relationships/hyperlink" Target="mailto:store@montbell.com" TargetMode="External" />
  <Relationship Id="rId6" Type="http://schemas.openxmlformats.org/officeDocument/2006/relationships/hyperlink" Target="https://www.youtube.com/&#12539;&#12539;&#12539;&#12539;&#12539;&#12539;&#12539;&#12539;" TargetMode="External" />
  <Relationship Id="rId11" Type="http://schemas.openxmlformats.org/officeDocument/2006/relationships/ctrlProp" Target="../ctrlProps/ctrlProp74.xml" />
  <Relationship Id="rId24" Type="http://schemas.openxmlformats.org/officeDocument/2006/relationships/ctrlProp" Target="../ctrlProps/ctrlProp87.xml" />
  <Relationship Id="rId32" Type="http://schemas.openxmlformats.org/officeDocument/2006/relationships/ctrlProp" Target="../ctrlProps/ctrlProp95.xml" />
  <Relationship Id="rId37" Type="http://schemas.openxmlformats.org/officeDocument/2006/relationships/ctrlProp" Target="../ctrlProps/ctrlProp100.xml" />
  <Relationship Id="rId40" Type="http://schemas.openxmlformats.org/officeDocument/2006/relationships/ctrlProp" Target="../ctrlProps/ctrlProp103.xml" />
  <Relationship Id="rId5" Type="http://schemas.openxmlformats.org/officeDocument/2006/relationships/hyperlink" Target="https://www.youtube.com/user/montbellec/featured" TargetMode="External" />
  <Relationship Id="rId15" Type="http://schemas.openxmlformats.org/officeDocument/2006/relationships/ctrlProp" Target="../ctrlProps/ctrlProp78.xml" />
  <Relationship Id="rId23" Type="http://schemas.openxmlformats.org/officeDocument/2006/relationships/ctrlProp" Target="../ctrlProps/ctrlProp86.xml" />
  <Relationship Id="rId28" Type="http://schemas.openxmlformats.org/officeDocument/2006/relationships/ctrlProp" Target="../ctrlProps/ctrlProp91.xml" />
  <Relationship Id="rId36" Type="http://schemas.openxmlformats.org/officeDocument/2006/relationships/ctrlProp" Target="../ctrlProps/ctrlProp99.xml" />
  <Relationship Id="rId10" Type="http://schemas.openxmlformats.org/officeDocument/2006/relationships/ctrlProp" Target="../ctrlProps/ctrlProp73.xml" />
  <Relationship Id="rId19" Type="http://schemas.openxmlformats.org/officeDocument/2006/relationships/ctrlProp" Target="../ctrlProps/ctrlProp82.xml" />
  <Relationship Id="rId31" Type="http://schemas.openxmlformats.org/officeDocument/2006/relationships/ctrlProp" Target="../ctrlProps/ctrlProp94.xml" />
  <Relationship Id="rId4" Type="http://schemas.openxmlformats.org/officeDocument/2006/relationships/hyperlink" Target="https://www.instagram.com/&#12539;&#12539;&#12539;&#12539;&#12539;&#12539;" TargetMode="External" />
  <Relationship Id="rId9" Type="http://schemas.openxmlformats.org/officeDocument/2006/relationships/vmlDrawing" Target="../drawings/vmlDrawing2.vml" />
  <Relationship Id="rId14" Type="http://schemas.openxmlformats.org/officeDocument/2006/relationships/ctrlProp" Target="../ctrlProps/ctrlProp77.xml" />
  <Relationship Id="rId22" Type="http://schemas.openxmlformats.org/officeDocument/2006/relationships/ctrlProp" Target="../ctrlProps/ctrlProp85.xml" />
  <Relationship Id="rId27" Type="http://schemas.openxmlformats.org/officeDocument/2006/relationships/ctrlProp" Target="../ctrlProps/ctrlProp90.xml" />
  <Relationship Id="rId30" Type="http://schemas.openxmlformats.org/officeDocument/2006/relationships/ctrlProp" Target="../ctrlProps/ctrlProp93.xml" />
  <Relationship Id="rId35" Type="http://schemas.openxmlformats.org/officeDocument/2006/relationships/ctrlProp" Target="../ctrlProps/ctrlProp98.xml" />
  <Relationship Id="rId43" Type="http://schemas.openxmlformats.org/officeDocument/2006/relationships/comments" Target="../comments2.xml"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S80"/>
  <sheetViews>
    <sheetView tabSelected="1" view="pageBreakPreview" zoomScale="85" zoomScaleNormal="70" zoomScaleSheetLayoutView="85" workbookViewId="0">
      <selection activeCell="C14" sqref="C14"/>
    </sheetView>
  </sheetViews>
  <sheetFormatPr defaultRowHeight="18.75"/>
  <cols>
    <col min="1" max="1" width="4.125" style="154" customWidth="1"/>
    <col min="2" max="2" width="26.625" customWidth="1"/>
    <col min="3" max="3" width="64.125" style="12" customWidth="1"/>
    <col min="4" max="4" width="5.375" customWidth="1"/>
    <col min="5" max="5" width="3.875" customWidth="1"/>
    <col min="6" max="6" width="26.75" style="4" customWidth="1"/>
    <col min="7" max="7" width="67.5" style="12" customWidth="1"/>
    <col min="8" max="8" width="6.375" customWidth="1"/>
    <col min="15" max="16" width="14.5" style="170" customWidth="1"/>
    <col min="17" max="19" width="9" style="5"/>
  </cols>
  <sheetData>
    <row r="1" spans="1:17" ht="21" customHeight="1">
      <c r="B1" s="40" t="s">
        <v>76</v>
      </c>
      <c r="C1" s="198"/>
      <c r="D1" s="198"/>
    </row>
    <row r="2" spans="1:17" ht="142.5" customHeight="1">
      <c r="B2" s="199" t="s">
        <v>181</v>
      </c>
      <c r="C2" s="199"/>
      <c r="D2" s="41"/>
      <c r="F2" s="204" t="s">
        <v>10</v>
      </c>
      <c r="G2" s="204"/>
    </row>
    <row r="3" spans="1:17" ht="18.75" customHeight="1">
      <c r="B3" s="15" t="s">
        <v>17</v>
      </c>
      <c r="C3" s="16"/>
      <c r="D3" s="1"/>
      <c r="F3" s="178"/>
      <c r="G3" s="178"/>
    </row>
    <row r="4" spans="1:17" ht="19.5" thickBot="1">
      <c r="B4" s="3" t="s">
        <v>46</v>
      </c>
      <c r="C4" s="36" t="s">
        <v>41</v>
      </c>
      <c r="D4" s="1"/>
      <c r="F4" s="3" t="s">
        <v>42</v>
      </c>
      <c r="G4" s="119"/>
    </row>
    <row r="5" spans="1:17" ht="19.5" thickTop="1">
      <c r="B5" s="156" t="s">
        <v>0</v>
      </c>
      <c r="C5" s="150"/>
      <c r="D5" s="182"/>
      <c r="F5" s="124" t="s">
        <v>0</v>
      </c>
      <c r="G5" s="120">
        <v>44106</v>
      </c>
    </row>
    <row r="6" spans="1:17" ht="19.5" customHeight="1">
      <c r="B6" s="156" t="s">
        <v>209</v>
      </c>
      <c r="C6" s="181"/>
      <c r="D6" s="183" t="s">
        <v>212</v>
      </c>
      <c r="F6" s="124" t="s">
        <v>210</v>
      </c>
      <c r="G6" s="120">
        <v>44652</v>
      </c>
    </row>
    <row r="7" spans="1:17">
      <c r="A7" s="154">
        <v>1</v>
      </c>
      <c r="B7" s="156" t="s">
        <v>1</v>
      </c>
      <c r="C7" s="151"/>
      <c r="D7" s="182" t="s">
        <v>211</v>
      </c>
      <c r="F7" s="124" t="s">
        <v>1</v>
      </c>
      <c r="G7" s="121" t="s">
        <v>36</v>
      </c>
    </row>
    <row r="8" spans="1:17">
      <c r="A8" s="154">
        <v>2</v>
      </c>
      <c r="B8" s="156" t="s">
        <v>2</v>
      </c>
      <c r="C8" s="152"/>
      <c r="D8" s="1"/>
      <c r="F8" s="124" t="s">
        <v>2</v>
      </c>
      <c r="G8" s="122" t="s">
        <v>37</v>
      </c>
    </row>
    <row r="9" spans="1:17" ht="78" customHeight="1">
      <c r="A9" s="154">
        <v>3</v>
      </c>
      <c r="B9" s="157" t="s">
        <v>73</v>
      </c>
      <c r="C9" s="49" t="s">
        <v>68</v>
      </c>
      <c r="D9" s="1"/>
      <c r="F9" s="57" t="s">
        <v>73</v>
      </c>
      <c r="G9" s="123" t="s">
        <v>70</v>
      </c>
      <c r="O9" s="171" t="s">
        <v>83</v>
      </c>
      <c r="P9" s="172" t="s">
        <v>90</v>
      </c>
      <c r="Q9" s="146"/>
    </row>
    <row r="10" spans="1:17" ht="21.75" customHeight="1">
      <c r="A10" s="154">
        <v>4</v>
      </c>
      <c r="B10" s="200" t="s">
        <v>137</v>
      </c>
      <c r="C10" s="70"/>
      <c r="D10" s="1"/>
      <c r="F10" s="202" t="s">
        <v>72</v>
      </c>
      <c r="G10" s="56" t="s">
        <v>175</v>
      </c>
      <c r="O10" s="171" t="s">
        <v>84</v>
      </c>
      <c r="P10" s="172" t="s">
        <v>91</v>
      </c>
      <c r="Q10" s="146"/>
    </row>
    <row r="11" spans="1:17" ht="21.75" customHeight="1">
      <c r="A11" s="154">
        <v>5</v>
      </c>
      <c r="B11" s="201"/>
      <c r="C11" s="70"/>
      <c r="D11" s="1"/>
      <c r="F11" s="203"/>
      <c r="G11" s="56" t="s">
        <v>176</v>
      </c>
      <c r="H11" s="69"/>
      <c r="O11" s="173" t="s">
        <v>85</v>
      </c>
      <c r="P11" s="172" t="s">
        <v>101</v>
      </c>
      <c r="Q11" s="146"/>
    </row>
    <row r="12" spans="1:17" ht="102.75" customHeight="1">
      <c r="A12" s="154">
        <v>6</v>
      </c>
      <c r="B12" s="157" t="s">
        <v>74</v>
      </c>
      <c r="C12" s="49" t="s">
        <v>71</v>
      </c>
      <c r="D12" s="1"/>
      <c r="F12" s="57" t="s">
        <v>74</v>
      </c>
      <c r="G12" s="118" t="s">
        <v>69</v>
      </c>
      <c r="O12" s="173" t="s">
        <v>86</v>
      </c>
      <c r="P12" s="172" t="s">
        <v>92</v>
      </c>
      <c r="Q12" s="146"/>
    </row>
    <row r="13" spans="1:17" ht="22.5" customHeight="1">
      <c r="A13" s="154">
        <v>7</v>
      </c>
      <c r="B13" s="200" t="s">
        <v>136</v>
      </c>
      <c r="C13" s="70"/>
      <c r="D13" s="1"/>
      <c r="F13" s="202" t="s">
        <v>136</v>
      </c>
      <c r="G13" s="56" t="s">
        <v>173</v>
      </c>
      <c r="O13" s="173" t="s">
        <v>87</v>
      </c>
      <c r="P13" s="172" t="s">
        <v>93</v>
      </c>
      <c r="Q13" s="146"/>
    </row>
    <row r="14" spans="1:17" ht="22.5" customHeight="1">
      <c r="A14" s="154">
        <v>8</v>
      </c>
      <c r="B14" s="201"/>
      <c r="C14" s="70"/>
      <c r="D14" s="1"/>
      <c r="F14" s="203"/>
      <c r="G14" s="56" t="s">
        <v>174</v>
      </c>
      <c r="H14" s="69"/>
      <c r="O14" s="173" t="s">
        <v>88</v>
      </c>
      <c r="P14" s="172" t="s">
        <v>82</v>
      </c>
      <c r="Q14" s="146"/>
    </row>
    <row r="15" spans="1:17">
      <c r="A15" s="154">
        <v>9</v>
      </c>
      <c r="B15" s="158" t="s">
        <v>3</v>
      </c>
      <c r="C15" s="50"/>
      <c r="D15" s="1"/>
      <c r="F15" s="126" t="s">
        <v>3</v>
      </c>
      <c r="G15" s="125" t="s">
        <v>33</v>
      </c>
      <c r="O15" s="173" t="s">
        <v>89</v>
      </c>
      <c r="P15" s="172" t="s">
        <v>94</v>
      </c>
      <c r="Q15" s="146"/>
    </row>
    <row r="16" spans="1:17">
      <c r="A16" s="154">
        <v>10</v>
      </c>
      <c r="B16" s="159" t="s">
        <v>34</v>
      </c>
      <c r="C16" s="50"/>
      <c r="D16" s="1"/>
      <c r="F16" s="127" t="s">
        <v>34</v>
      </c>
      <c r="G16" s="125" t="s">
        <v>35</v>
      </c>
      <c r="O16" s="173" t="s">
        <v>166</v>
      </c>
      <c r="P16" s="172" t="s">
        <v>95</v>
      </c>
      <c r="Q16" s="146"/>
    </row>
    <row r="17" spans="1:19">
      <c r="A17" s="154">
        <v>11</v>
      </c>
      <c r="B17" s="159" t="s">
        <v>189</v>
      </c>
      <c r="C17" s="50"/>
      <c r="D17" s="1"/>
      <c r="F17" s="127" t="s">
        <v>189</v>
      </c>
      <c r="G17" s="125" t="s">
        <v>184</v>
      </c>
      <c r="O17" s="174" t="s">
        <v>167</v>
      </c>
      <c r="P17" s="172" t="s">
        <v>96</v>
      </c>
      <c r="Q17" s="146"/>
    </row>
    <row r="18" spans="1:19">
      <c r="A18" s="154">
        <v>12</v>
      </c>
      <c r="B18" s="160" t="s">
        <v>182</v>
      </c>
      <c r="C18" s="50"/>
      <c r="D18" s="1"/>
      <c r="F18" s="128" t="s">
        <v>183</v>
      </c>
      <c r="G18" s="125" t="s">
        <v>185</v>
      </c>
      <c r="O18" s="174" t="s">
        <v>168</v>
      </c>
      <c r="P18" s="172" t="s">
        <v>97</v>
      </c>
      <c r="Q18" s="146"/>
    </row>
    <row r="19" spans="1:19">
      <c r="B19" s="161" t="s">
        <v>4</v>
      </c>
      <c r="C19" s="51"/>
      <c r="D19" s="1"/>
      <c r="F19" s="124" t="s">
        <v>4</v>
      </c>
      <c r="G19" s="129"/>
      <c r="O19" s="174" t="s">
        <v>169</v>
      </c>
      <c r="P19" s="172" t="s">
        <v>102</v>
      </c>
      <c r="Q19" s="146"/>
    </row>
    <row r="20" spans="1:19">
      <c r="B20" s="156" t="s">
        <v>5</v>
      </c>
      <c r="C20" s="51"/>
      <c r="D20" s="1"/>
      <c r="F20" s="124" t="s">
        <v>5</v>
      </c>
      <c r="G20" s="129"/>
      <c r="O20" s="174" t="s">
        <v>170</v>
      </c>
      <c r="P20" s="172" t="s">
        <v>98</v>
      </c>
      <c r="Q20" s="146"/>
    </row>
    <row r="21" spans="1:19" ht="18" customHeight="1">
      <c r="B21" s="156" t="s">
        <v>6</v>
      </c>
      <c r="C21" s="51"/>
      <c r="D21" s="1"/>
      <c r="F21" s="124" t="s">
        <v>6</v>
      </c>
      <c r="G21" s="129"/>
      <c r="O21" s="174" t="s">
        <v>171</v>
      </c>
      <c r="P21" s="172" t="s">
        <v>99</v>
      </c>
      <c r="Q21" s="146"/>
    </row>
    <row r="22" spans="1:19">
      <c r="A22" s="154">
        <v>13</v>
      </c>
      <c r="B22" s="156" t="s">
        <v>7</v>
      </c>
      <c r="C22" s="50"/>
      <c r="D22" s="1"/>
      <c r="F22" s="124" t="s">
        <v>7</v>
      </c>
      <c r="G22" s="125" t="s">
        <v>22</v>
      </c>
      <c r="O22" s="174"/>
      <c r="P22" s="175" t="s">
        <v>100</v>
      </c>
      <c r="Q22" s="146"/>
    </row>
    <row r="23" spans="1:19">
      <c r="A23" s="154">
        <v>14</v>
      </c>
      <c r="B23" s="156" t="s">
        <v>8</v>
      </c>
      <c r="C23" s="50"/>
      <c r="D23" s="1"/>
      <c r="F23" s="124" t="s">
        <v>8</v>
      </c>
      <c r="G23" s="125" t="s">
        <v>23</v>
      </c>
      <c r="O23" s="174"/>
      <c r="P23" s="172" t="s">
        <v>103</v>
      </c>
      <c r="Q23" s="146"/>
    </row>
    <row r="24" spans="1:19">
      <c r="A24" s="154">
        <v>15</v>
      </c>
      <c r="B24" s="156" t="s">
        <v>9</v>
      </c>
      <c r="C24" s="50"/>
      <c r="D24" s="1"/>
      <c r="F24" s="124" t="s">
        <v>9</v>
      </c>
      <c r="G24" s="125" t="s">
        <v>24</v>
      </c>
      <c r="O24" s="174"/>
      <c r="P24" s="172" t="s">
        <v>104</v>
      </c>
      <c r="Q24" s="146"/>
    </row>
    <row r="25" spans="1:19">
      <c r="A25" s="154">
        <v>16</v>
      </c>
      <c r="B25" s="162" t="s">
        <v>12</v>
      </c>
      <c r="C25" s="52"/>
      <c r="D25" s="1"/>
      <c r="F25" s="131" t="s">
        <v>12</v>
      </c>
      <c r="G25" s="130" t="s">
        <v>25</v>
      </c>
      <c r="O25" s="174"/>
      <c r="P25" s="174"/>
      <c r="Q25" s="146"/>
    </row>
    <row r="26" spans="1:19" ht="18.75" customHeight="1">
      <c r="A26" s="154">
        <v>17</v>
      </c>
      <c r="B26" s="156" t="s">
        <v>11</v>
      </c>
      <c r="C26" s="50"/>
      <c r="D26" s="1"/>
      <c r="F26" s="124" t="s">
        <v>11</v>
      </c>
      <c r="G26" s="125" t="s">
        <v>26</v>
      </c>
      <c r="O26" s="176"/>
      <c r="P26" s="176"/>
      <c r="Q26" s="147"/>
      <c r="R26" s="6"/>
      <c r="S26" s="6"/>
    </row>
    <row r="27" spans="1:19">
      <c r="A27" s="154">
        <v>18</v>
      </c>
      <c r="B27" s="156" t="s">
        <v>13</v>
      </c>
      <c r="C27" s="50"/>
      <c r="D27" s="1"/>
      <c r="F27" s="124" t="s">
        <v>13</v>
      </c>
      <c r="G27" s="125" t="s">
        <v>27</v>
      </c>
      <c r="O27" s="177"/>
      <c r="P27" s="177"/>
      <c r="Q27" s="146"/>
    </row>
    <row r="28" spans="1:19" ht="75" customHeight="1">
      <c r="A28" s="154">
        <v>19</v>
      </c>
      <c r="B28" s="163" t="s">
        <v>16</v>
      </c>
      <c r="C28" s="49"/>
      <c r="D28" s="1"/>
      <c r="F28" s="57" t="s">
        <v>16</v>
      </c>
      <c r="G28" s="123" t="s">
        <v>38</v>
      </c>
      <c r="O28" s="177"/>
      <c r="P28" s="177"/>
      <c r="Q28" s="146"/>
    </row>
    <row r="29" spans="1:19" ht="75" customHeight="1">
      <c r="A29" s="154">
        <v>20</v>
      </c>
      <c r="B29" s="163" t="s">
        <v>105</v>
      </c>
      <c r="C29" s="49"/>
      <c r="D29" s="169">
        <f>LEN(C29)</f>
        <v>0</v>
      </c>
      <c r="F29" s="57" t="s">
        <v>106</v>
      </c>
      <c r="G29" s="123" t="s">
        <v>31</v>
      </c>
    </row>
    <row r="30" spans="1:19" ht="81.75" customHeight="1">
      <c r="A30" s="154">
        <v>21</v>
      </c>
      <c r="B30" s="163" t="s">
        <v>15</v>
      </c>
      <c r="C30" s="49"/>
      <c r="D30" s="169">
        <f>LEN(C30)</f>
        <v>0</v>
      </c>
      <c r="F30" s="57" t="s">
        <v>15</v>
      </c>
      <c r="G30" s="123" t="s">
        <v>32</v>
      </c>
      <c r="H30">
        <f>LEN(G29)</f>
        <v>83</v>
      </c>
    </row>
    <row r="31" spans="1:19" ht="105" customHeight="1">
      <c r="A31" s="154">
        <v>22</v>
      </c>
      <c r="B31" s="163" t="s">
        <v>18</v>
      </c>
      <c r="C31" s="50"/>
      <c r="D31" s="1"/>
      <c r="F31" s="57" t="s">
        <v>18</v>
      </c>
      <c r="G31" s="125" t="s">
        <v>29</v>
      </c>
      <c r="H31">
        <f>LEN(G30)</f>
        <v>170</v>
      </c>
    </row>
    <row r="32" spans="1:19" ht="73.5" customHeight="1" thickBot="1">
      <c r="A32" s="154">
        <v>23</v>
      </c>
      <c r="B32" s="163" t="s">
        <v>19</v>
      </c>
      <c r="C32" s="53" t="s">
        <v>30</v>
      </c>
      <c r="D32" s="1"/>
      <c r="F32" s="57" t="s">
        <v>19</v>
      </c>
      <c r="G32" s="132" t="s">
        <v>28</v>
      </c>
    </row>
    <row r="33" spans="1:8" ht="18" customHeight="1" thickTop="1">
      <c r="B33" s="2"/>
      <c r="C33" s="13"/>
      <c r="D33" s="1"/>
      <c r="F33" s="19"/>
      <c r="G33" s="20"/>
    </row>
    <row r="34" spans="1:8" ht="24" customHeight="1" thickBot="1">
      <c r="B34" s="184" t="s">
        <v>143</v>
      </c>
      <c r="C34" s="185"/>
      <c r="D34" s="88"/>
      <c r="F34" s="93" t="s">
        <v>51</v>
      </c>
      <c r="G34" s="94"/>
    </row>
    <row r="35" spans="1:8" ht="22.5" customHeight="1" thickTop="1">
      <c r="A35" s="154">
        <v>24</v>
      </c>
      <c r="B35" s="164" t="s">
        <v>138</v>
      </c>
      <c r="C35" s="90"/>
      <c r="D35" s="88"/>
      <c r="F35" s="86" t="s">
        <v>135</v>
      </c>
      <c r="G35" s="95" t="s">
        <v>147</v>
      </c>
      <c r="H35" s="99"/>
    </row>
    <row r="36" spans="1:8" ht="38.25" customHeight="1">
      <c r="A36" s="154">
        <v>25</v>
      </c>
      <c r="B36" s="164" t="s">
        <v>139</v>
      </c>
      <c r="C36" s="111"/>
      <c r="D36" s="76">
        <f>LEN(C36)</f>
        <v>0</v>
      </c>
      <c r="E36" s="87"/>
      <c r="F36" s="86" t="s">
        <v>144</v>
      </c>
      <c r="G36" s="110" t="s">
        <v>145</v>
      </c>
    </row>
    <row r="37" spans="1:8" ht="54" customHeight="1" thickBot="1">
      <c r="A37" s="154">
        <v>26</v>
      </c>
      <c r="B37" s="165" t="s">
        <v>52</v>
      </c>
      <c r="C37" s="91"/>
      <c r="D37" s="89"/>
      <c r="F37" s="84" t="s">
        <v>52</v>
      </c>
      <c r="G37" s="96" t="s">
        <v>53</v>
      </c>
    </row>
    <row r="38" spans="1:8" ht="15" customHeight="1" thickTop="1">
      <c r="A38" s="155"/>
      <c r="B38" s="101"/>
      <c r="C38" s="89"/>
      <c r="D38" s="89"/>
      <c r="F38"/>
      <c r="G38"/>
    </row>
    <row r="39" spans="1:8" ht="28.5" customHeight="1">
      <c r="B39" s="206" t="s">
        <v>208</v>
      </c>
      <c r="C39" s="167" t="s">
        <v>140</v>
      </c>
      <c r="D39" s="89"/>
      <c r="F39" s="208" t="s">
        <v>162</v>
      </c>
      <c r="G39" s="180" t="s">
        <v>179</v>
      </c>
    </row>
    <row r="40" spans="1:8" ht="28.5" customHeight="1" thickBot="1">
      <c r="B40" s="207"/>
      <c r="C40" s="168" t="s">
        <v>141</v>
      </c>
      <c r="D40" s="92"/>
      <c r="F40" s="209"/>
      <c r="G40" s="179" t="s">
        <v>180</v>
      </c>
    </row>
    <row r="41" spans="1:8" ht="27.75" customHeight="1" thickTop="1">
      <c r="A41" s="211">
        <v>27</v>
      </c>
      <c r="B41" s="194" t="s">
        <v>190</v>
      </c>
      <c r="C41" s="106"/>
      <c r="D41" s="31"/>
      <c r="E41" s="42"/>
      <c r="F41" s="191" t="s">
        <v>190</v>
      </c>
      <c r="G41" s="100" t="s">
        <v>191</v>
      </c>
    </row>
    <row r="42" spans="1:8" ht="22.5" customHeight="1">
      <c r="A42" s="211"/>
      <c r="B42" s="190"/>
      <c r="C42" s="107"/>
      <c r="D42" s="89"/>
      <c r="E42" s="42"/>
      <c r="F42" s="192"/>
      <c r="G42" s="97" t="s">
        <v>197</v>
      </c>
    </row>
    <row r="43" spans="1:8" ht="22.5" customHeight="1">
      <c r="A43" s="211">
        <v>28</v>
      </c>
      <c r="B43" s="190" t="s">
        <v>198</v>
      </c>
      <c r="C43" s="108"/>
      <c r="D43" s="31"/>
      <c r="E43" s="42"/>
      <c r="F43" s="193" t="s">
        <v>55</v>
      </c>
      <c r="G43" s="98" t="s">
        <v>194</v>
      </c>
    </row>
    <row r="44" spans="1:8" ht="22.5" customHeight="1">
      <c r="A44" s="211"/>
      <c r="B44" s="190"/>
      <c r="C44" s="107"/>
      <c r="D44" s="89"/>
      <c r="E44" s="42"/>
      <c r="F44" s="192"/>
      <c r="G44" s="97" t="s">
        <v>160</v>
      </c>
    </row>
    <row r="45" spans="1:8" ht="22.5" customHeight="1">
      <c r="A45" s="211">
        <v>29</v>
      </c>
      <c r="B45" s="190" t="s">
        <v>199</v>
      </c>
      <c r="C45" s="108"/>
      <c r="D45" s="31"/>
      <c r="E45" s="42"/>
      <c r="F45" s="193" t="s">
        <v>56</v>
      </c>
      <c r="G45" s="98" t="s">
        <v>195</v>
      </c>
    </row>
    <row r="46" spans="1:8" ht="22.5" customHeight="1">
      <c r="A46" s="211"/>
      <c r="B46" s="190"/>
      <c r="C46" s="107"/>
      <c r="D46" s="89"/>
      <c r="E46" s="42"/>
      <c r="F46" s="192"/>
      <c r="G46" s="97" t="s">
        <v>59</v>
      </c>
    </row>
    <row r="47" spans="1:8" ht="22.5" customHeight="1">
      <c r="A47" s="211">
        <v>30</v>
      </c>
      <c r="B47" s="188" t="s">
        <v>201</v>
      </c>
      <c r="C47" s="108"/>
      <c r="D47" s="89"/>
      <c r="E47" s="42"/>
      <c r="F47" s="196" t="s">
        <v>196</v>
      </c>
      <c r="G47" s="98" t="s">
        <v>192</v>
      </c>
    </row>
    <row r="48" spans="1:8" ht="22.5" customHeight="1">
      <c r="A48" s="211"/>
      <c r="B48" s="195"/>
      <c r="C48" s="107"/>
      <c r="D48" s="89"/>
      <c r="E48" s="42"/>
      <c r="F48" s="197"/>
      <c r="G48" s="97" t="s">
        <v>64</v>
      </c>
    </row>
    <row r="49" spans="1:8" ht="22.5" customHeight="1">
      <c r="A49" s="211">
        <v>31</v>
      </c>
      <c r="B49" s="188" t="s">
        <v>200</v>
      </c>
      <c r="C49" s="148"/>
      <c r="D49" s="31"/>
      <c r="E49" s="42"/>
      <c r="F49" s="186" t="s">
        <v>159</v>
      </c>
      <c r="G49" s="134" t="s">
        <v>193</v>
      </c>
    </row>
    <row r="50" spans="1:8" ht="22.5" customHeight="1" thickBot="1">
      <c r="A50" s="211"/>
      <c r="B50" s="189"/>
      <c r="C50" s="149"/>
      <c r="D50" s="89"/>
      <c r="E50" s="42"/>
      <c r="F50" s="187"/>
      <c r="G50" s="117" t="s">
        <v>161</v>
      </c>
    </row>
    <row r="51" spans="1:8" ht="22.5" customHeight="1" thickTop="1">
      <c r="B51" s="44"/>
      <c r="C51" s="43"/>
      <c r="D51" s="69"/>
    </row>
    <row r="52" spans="1:8" ht="19.5" customHeight="1" thickBot="1">
      <c r="B52" s="3" t="s">
        <v>45</v>
      </c>
      <c r="C52" s="36" t="s">
        <v>41</v>
      </c>
      <c r="D52" s="69"/>
    </row>
    <row r="53" spans="1:8" ht="18.75" customHeight="1" thickTop="1">
      <c r="A53" s="154">
        <v>32</v>
      </c>
      <c r="B53" s="166" t="s">
        <v>43</v>
      </c>
      <c r="C53" s="48"/>
      <c r="D53" s="69"/>
    </row>
    <row r="54" spans="1:8" ht="18.75" customHeight="1">
      <c r="A54" s="154">
        <v>33</v>
      </c>
      <c r="B54" s="166" t="s">
        <v>44</v>
      </c>
      <c r="C54" s="45"/>
      <c r="D54" s="69"/>
    </row>
    <row r="55" spans="1:8" ht="18.75" customHeight="1">
      <c r="A55" s="154">
        <v>34</v>
      </c>
      <c r="B55" s="166" t="s">
        <v>214</v>
      </c>
      <c r="C55" s="45"/>
      <c r="D55" s="69"/>
    </row>
    <row r="56" spans="1:8" ht="18.75" customHeight="1" thickBot="1">
      <c r="A56" s="154">
        <v>35</v>
      </c>
      <c r="B56" s="166" t="s">
        <v>213</v>
      </c>
      <c r="C56" s="46"/>
      <c r="D56" s="69"/>
    </row>
    <row r="57" spans="1:8" ht="18.75" customHeight="1" thickTop="1" thickBot="1">
      <c r="B57" s="69"/>
      <c r="C57" s="43"/>
      <c r="D57" s="69"/>
    </row>
    <row r="58" spans="1:8" ht="36.75" customHeight="1" thickTop="1">
      <c r="A58" s="210">
        <v>36</v>
      </c>
      <c r="B58" s="205" t="s">
        <v>157</v>
      </c>
      <c r="C58" s="116" t="s">
        <v>150</v>
      </c>
      <c r="D58" s="1"/>
    </row>
    <row r="59" spans="1:8" ht="18.75" customHeight="1">
      <c r="A59" s="210"/>
      <c r="B59" s="205"/>
      <c r="C59" s="113" t="s">
        <v>151</v>
      </c>
      <c r="D59" s="1"/>
      <c r="H59" s="69"/>
    </row>
    <row r="60" spans="1:8" ht="17.25" customHeight="1">
      <c r="A60" s="210"/>
      <c r="B60" s="205"/>
      <c r="C60" s="114" t="s">
        <v>152</v>
      </c>
      <c r="D60" s="1"/>
      <c r="H60" s="69"/>
    </row>
    <row r="61" spans="1:8" ht="17.25" customHeight="1">
      <c r="A61" s="210"/>
      <c r="B61" s="205"/>
      <c r="C61" s="114" t="s">
        <v>153</v>
      </c>
      <c r="D61" s="1"/>
      <c r="H61" s="69"/>
    </row>
    <row r="62" spans="1:8" ht="17.25" customHeight="1">
      <c r="A62" s="210"/>
      <c r="B62" s="205"/>
      <c r="C62" s="114" t="s">
        <v>158</v>
      </c>
      <c r="D62" s="1"/>
      <c r="H62" s="69"/>
    </row>
    <row r="63" spans="1:8" ht="17.25" customHeight="1">
      <c r="A63" s="210"/>
      <c r="B63" s="205"/>
      <c r="C63" s="114" t="s">
        <v>154</v>
      </c>
      <c r="D63" s="1"/>
      <c r="H63" s="69"/>
    </row>
    <row r="64" spans="1:8" ht="17.25" customHeight="1">
      <c r="A64" s="210"/>
      <c r="B64" s="205"/>
      <c r="C64" s="114" t="s">
        <v>155</v>
      </c>
      <c r="D64" s="1"/>
      <c r="H64" s="69"/>
    </row>
    <row r="65" spans="1:8" ht="17.25" customHeight="1" thickBot="1">
      <c r="A65" s="210"/>
      <c r="B65" s="205"/>
      <c r="C65" s="115" t="s">
        <v>156</v>
      </c>
      <c r="D65" s="1"/>
      <c r="H65" s="69"/>
    </row>
    <row r="66" spans="1:8" ht="17.25" customHeight="1" thickTop="1">
      <c r="B66" s="28"/>
      <c r="C66" s="47"/>
      <c r="H66" s="69"/>
    </row>
    <row r="67" spans="1:8" ht="17.25" customHeight="1">
      <c r="B67" s="28"/>
      <c r="C67" s="26"/>
    </row>
    <row r="68" spans="1:8" ht="17.25" customHeight="1"/>
    <row r="71" spans="1:8" ht="15.75" customHeight="1"/>
    <row r="72" spans="1:8" ht="15.75" customHeight="1">
      <c r="B72" s="28"/>
      <c r="C72" s="27"/>
    </row>
    <row r="73" spans="1:8" ht="15.75" customHeight="1">
      <c r="B73" s="28"/>
      <c r="C73" s="27"/>
    </row>
    <row r="74" spans="1:8" ht="15.75" customHeight="1">
      <c r="B74" s="28"/>
      <c r="C74" s="27"/>
    </row>
    <row r="75" spans="1:8" ht="15.75" customHeight="1">
      <c r="B75" s="28"/>
      <c r="C75" s="27"/>
    </row>
    <row r="76" spans="1:8" ht="15.75" customHeight="1"/>
    <row r="77" spans="1:8" ht="15.75" customHeight="1"/>
    <row r="78" spans="1:8" ht="15.75" customHeight="1"/>
    <row r="79" spans="1:8" ht="15.75" customHeight="1"/>
    <row r="80" spans="1:8" ht="15.75" customHeight="1"/>
  </sheetData>
  <mergeCells count="27">
    <mergeCell ref="B58:B65"/>
    <mergeCell ref="B39:B40"/>
    <mergeCell ref="F39:F40"/>
    <mergeCell ref="A58:A65"/>
    <mergeCell ref="A41:A42"/>
    <mergeCell ref="A43:A44"/>
    <mergeCell ref="A45:A46"/>
    <mergeCell ref="A47:A48"/>
    <mergeCell ref="A49:A50"/>
    <mergeCell ref="C1:D1"/>
    <mergeCell ref="B2:C2"/>
    <mergeCell ref="B13:B14"/>
    <mergeCell ref="B10:B11"/>
    <mergeCell ref="F10:F11"/>
    <mergeCell ref="F13:F14"/>
    <mergeCell ref="F2:G2"/>
    <mergeCell ref="B34:C34"/>
    <mergeCell ref="F49:F50"/>
    <mergeCell ref="B49:B50"/>
    <mergeCell ref="B45:B46"/>
    <mergeCell ref="F41:F42"/>
    <mergeCell ref="F45:F46"/>
    <mergeCell ref="F43:F44"/>
    <mergeCell ref="B41:B42"/>
    <mergeCell ref="B43:B44"/>
    <mergeCell ref="B47:B48"/>
    <mergeCell ref="F47:F48"/>
  </mergeCells>
  <phoneticPr fontId="2"/>
  <conditionalFormatting sqref="C25">
    <cfRule type="containsText" dxfId="503" priority="691" operator="containsText" text="お勧め、オススメ">
      <formula>NOT(ISERROR(SEARCH("お勧め、オススメ",C25)))</formula>
    </cfRule>
    <cfRule type="containsText" dxfId="502" priority="692" operator="containsText" text="頂く">
      <formula>NOT(ISERROR(SEARCH("頂く",C25)))</formula>
    </cfRule>
    <cfRule type="containsText" dxfId="501" priority="693" operator="containsText" text="美味しい">
      <formula>NOT(ISERROR(SEARCH("美味しい",C25)))</formula>
    </cfRule>
  </conditionalFormatting>
  <conditionalFormatting sqref="C25">
    <cfRule type="containsText" dxfId="500" priority="662" operator="containsText" text="うま味">
      <formula>NOT(ISERROR(SEARCH("うま味",C25)))</formula>
    </cfRule>
    <cfRule type="containsText" dxfId="499" priority="663" operator="containsText" text="旨み">
      <formula>NOT(ISERROR(SEARCH("旨み",C25)))</formula>
    </cfRule>
    <cfRule type="containsText" dxfId="498" priority="664" operator="containsText" text="旨味">
      <formula>NOT(ISERROR(SEARCH("旨味",C25)))</formula>
    </cfRule>
    <cfRule type="containsText" dxfId="497" priority="665" operator="containsText" text="美味">
      <formula>NOT(ISERROR(SEARCH("美味",C25)))</formula>
    </cfRule>
    <cfRule type="containsText" dxfId="496" priority="666" operator="containsText" text="ML">
      <formula>NOT(ISERROR(SEARCH("ML",C25)))</formula>
    </cfRule>
    <cfRule type="containsText" dxfId="495" priority="667" operator="containsText" text="ml">
      <formula>NOT(ISERROR(SEARCH("ml",C25)))</formula>
    </cfRule>
    <cfRule type="containsText" dxfId="494" priority="668" operator="containsText" text="WEBサイト">
      <formula>NOT(ISERROR(SEARCH("WEBサイト",C25)))</formula>
    </cfRule>
    <cfRule type="containsText" dxfId="493" priority="669" operator="containsText" text="HP">
      <formula>NOT(ISERROR(SEARCH("HP",C25)))</formula>
    </cfRule>
    <cfRule type="containsText" dxfId="492" priority="670" operator="containsText" text="ホームページ">
      <formula>NOT(ISERROR(SEARCH("ホームページ",C25)))</formula>
    </cfRule>
    <cfRule type="containsText" dxfId="491" priority="671" operator="containsText" text="取扱">
      <formula>NOT(ISERROR(SEARCH("取扱",C25)))</formula>
    </cfRule>
    <cfRule type="containsText" dxfId="490" priority="672" operator="containsText" text="迄">
      <formula>NOT(ISERROR(SEARCH("迄",C25)))</formula>
    </cfRule>
    <cfRule type="containsText" dxfId="489" priority="673" operator="containsText" text="又">
      <formula>NOT(ISERROR(SEARCH("又",C25)))</formula>
    </cfRule>
    <cfRule type="containsText" dxfId="488" priority="674" operator="containsText" text="等">
      <formula>NOT(ISERROR(SEARCH("等",C25)))</formula>
    </cfRule>
    <cfRule type="containsText" dxfId="487" priority="675" operator="containsText" text="下さい">
      <formula>NOT(ISERROR(SEARCH("下さい",C25)))</formula>
    </cfRule>
    <cfRule type="containsText" dxfId="486" priority="676" operator="containsText" text="出来る">
      <formula>NOT(ISERROR(SEARCH("出来る",C25)))</formula>
    </cfRule>
    <cfRule type="containsText" dxfId="485" priority="677" operator="containsText" text="為">
      <formula>NOT(ISERROR(SEARCH("為",C25)))</formula>
    </cfRule>
    <cfRule type="containsText" dxfId="484" priority="678" operator="containsText" text="更に">
      <formula>NOT(ISERROR(SEARCH("更に",C25)))</formula>
    </cfRule>
    <cfRule type="containsText" dxfId="483" priority="679" operator="containsText" text="様々">
      <formula>NOT(ISERROR(SEARCH("様々",C25)))</formula>
    </cfRule>
    <cfRule type="containsText" dxfId="482" priority="680" operator="containsText" text="皆様">
      <formula>NOT(ISERROR(SEARCH("皆様",C25)))</formula>
    </cfRule>
    <cfRule type="containsText" dxfId="481" priority="681" operator="containsText" text="お客様">
      <formula>NOT(ISERROR(SEARCH("お客様",C25)))</formula>
    </cfRule>
    <cfRule type="containsText" dxfId="480" priority="682" operator="containsText" text="子供">
      <formula>NOT(ISERROR(SEARCH("子供",C25)))</formula>
    </cfRule>
    <cfRule type="containsText" dxfId="479" priority="683" operator="containsText" text="ケ月">
      <formula>NOT(ISERROR(SEARCH("ケ月",C25)))</formula>
    </cfRule>
    <cfRule type="containsText" dxfId="478" priority="684" operator="containsText" text="か月">
      <formula>NOT(ISERROR(SEARCH("か月",C25)))</formula>
    </cfRule>
    <cfRule type="containsText" dxfId="477" priority="685" operator="containsText" text="ヶ月">
      <formula>NOT(ISERROR(SEARCH("ヶ月",C25)))</formula>
    </cfRule>
    <cfRule type="containsText" dxfId="476" priority="686" operator="containsText" text="ヵ月">
      <formula>NOT(ISERROR(SEARCH("ヵ月",C25)))</formula>
    </cfRule>
    <cfRule type="containsText" dxfId="475" priority="687" operator="containsText" text="旨味">
      <formula>NOT(ISERROR(SEARCH("旨味",C25)))</formula>
    </cfRule>
    <cfRule type="containsText" dxfId="474" priority="688" operator="containsText" text="旨味">
      <formula>NOT(ISERROR(SEARCH("旨味",C25)))</formula>
    </cfRule>
    <cfRule type="containsText" dxfId="473" priority="689" operator="containsText" text="おススメ">
      <formula>NOT(ISERROR(SEARCH("おススメ",C25)))</formula>
    </cfRule>
    <cfRule type="containsText" dxfId="472" priority="690" operator="containsText" text="おススメ">
      <formula>NOT(ISERROR(SEARCH("おススメ",C25)))</formula>
    </cfRule>
  </conditionalFormatting>
  <conditionalFormatting sqref="C25">
    <cfRule type="containsText" dxfId="471" priority="631" operator="containsText" text="ｍｌ">
      <formula>NOT(ISERROR(SEARCH("ｍｌ",C25)))</formula>
    </cfRule>
    <cfRule type="containsText" dxfId="470" priority="661" operator="containsText" text="美味しく">
      <formula>NOT(ISERROR(SEARCH("美味しく",C25)))</formula>
    </cfRule>
  </conditionalFormatting>
  <conditionalFormatting sqref="C25">
    <cfRule type="containsText" dxfId="469" priority="632" operator="containsText" text="うま味">
      <formula>NOT(ISERROR(SEARCH("うま味",C25)))</formula>
    </cfRule>
    <cfRule type="containsText" dxfId="468" priority="633" operator="containsText" text="旨み">
      <formula>NOT(ISERROR(SEARCH("旨み",C25)))</formula>
    </cfRule>
    <cfRule type="containsText" dxfId="467" priority="634" operator="containsText" text="旨味">
      <formula>NOT(ISERROR(SEARCH("旨味",C25)))</formula>
    </cfRule>
    <cfRule type="containsText" dxfId="466" priority="635" operator="containsText" text="美味">
      <formula>NOT(ISERROR(SEARCH("美味",C25)))</formula>
    </cfRule>
    <cfRule type="containsText" dxfId="465" priority="636" operator="containsText" text="ML">
      <formula>NOT(ISERROR(SEARCH("ML",C25)))</formula>
    </cfRule>
    <cfRule type="containsText" dxfId="464" priority="637" operator="containsText" text="ml">
      <formula>NOT(ISERROR(SEARCH("ml",C25)))</formula>
    </cfRule>
    <cfRule type="containsText" dxfId="463" priority="638" operator="containsText" text="WEBサイト">
      <formula>NOT(ISERROR(SEARCH("WEBサイト",C25)))</formula>
    </cfRule>
    <cfRule type="containsText" dxfId="462" priority="639" operator="containsText" text="HP">
      <formula>NOT(ISERROR(SEARCH("HP",C25)))</formula>
    </cfRule>
    <cfRule type="containsText" dxfId="461" priority="640" operator="containsText" text="ホームページ">
      <formula>NOT(ISERROR(SEARCH("ホームページ",C25)))</formula>
    </cfRule>
    <cfRule type="containsText" dxfId="460" priority="641" operator="containsText" text="取扱">
      <formula>NOT(ISERROR(SEARCH("取扱",C25)))</formula>
    </cfRule>
    <cfRule type="containsText" dxfId="459" priority="642" operator="containsText" text="迄">
      <formula>NOT(ISERROR(SEARCH("迄",C25)))</formula>
    </cfRule>
    <cfRule type="containsText" dxfId="458" priority="643" operator="containsText" text="又">
      <formula>NOT(ISERROR(SEARCH("又",C25)))</formula>
    </cfRule>
    <cfRule type="containsText" dxfId="457" priority="644" operator="containsText" text="等">
      <formula>NOT(ISERROR(SEARCH("等",C25)))</formula>
    </cfRule>
    <cfRule type="containsText" dxfId="456" priority="645" operator="containsText" text="下さい">
      <formula>NOT(ISERROR(SEARCH("下さい",C25)))</formula>
    </cfRule>
    <cfRule type="containsText" dxfId="455" priority="646" operator="containsText" text="出来る">
      <formula>NOT(ISERROR(SEARCH("出来る",C25)))</formula>
    </cfRule>
    <cfRule type="containsText" dxfId="454" priority="647" operator="containsText" text="為">
      <formula>NOT(ISERROR(SEARCH("為",C25)))</formula>
    </cfRule>
    <cfRule type="containsText" dxfId="453" priority="648" operator="containsText" text="更に">
      <formula>NOT(ISERROR(SEARCH("更に",C25)))</formula>
    </cfRule>
    <cfRule type="containsText" dxfId="452" priority="649" operator="containsText" text="様々">
      <formula>NOT(ISERROR(SEARCH("様々",C25)))</formula>
    </cfRule>
    <cfRule type="containsText" dxfId="451" priority="650" operator="containsText" text="皆様">
      <formula>NOT(ISERROR(SEARCH("皆様",C25)))</formula>
    </cfRule>
    <cfRule type="containsText" dxfId="450" priority="651" operator="containsText" text="お客様">
      <formula>NOT(ISERROR(SEARCH("お客様",C25)))</formula>
    </cfRule>
    <cfRule type="containsText" dxfId="449" priority="652" operator="containsText" text="子供">
      <formula>NOT(ISERROR(SEARCH("子供",C25)))</formula>
    </cfRule>
    <cfRule type="containsText" dxfId="448" priority="653" operator="containsText" text="ケ月">
      <formula>NOT(ISERROR(SEARCH("ケ月",C25)))</formula>
    </cfRule>
    <cfRule type="containsText" dxfId="447" priority="654" operator="containsText" text="か月">
      <formula>NOT(ISERROR(SEARCH("か月",C25)))</formula>
    </cfRule>
    <cfRule type="containsText" dxfId="446" priority="655" operator="containsText" text="ヶ月">
      <formula>NOT(ISERROR(SEARCH("ヶ月",C25)))</formula>
    </cfRule>
    <cfRule type="containsText" dxfId="445" priority="656" operator="containsText" text="ヵ月">
      <formula>NOT(ISERROR(SEARCH("ヵ月",C25)))</formula>
    </cfRule>
    <cfRule type="containsText" dxfId="444" priority="657" operator="containsText" text="旨味">
      <formula>NOT(ISERROR(SEARCH("旨味",C25)))</formula>
    </cfRule>
    <cfRule type="containsText" dxfId="443" priority="658" operator="containsText" text="旨味">
      <formula>NOT(ISERROR(SEARCH("旨味",C25)))</formula>
    </cfRule>
    <cfRule type="containsText" dxfId="442" priority="659" operator="containsText" text="おススメ">
      <formula>NOT(ISERROR(SEARCH("おススメ",C25)))</formula>
    </cfRule>
    <cfRule type="containsText" dxfId="441" priority="660" operator="containsText" text="おススメ">
      <formula>NOT(ISERROR(SEARCH("おススメ",C25)))</formula>
    </cfRule>
  </conditionalFormatting>
  <conditionalFormatting sqref="G25">
    <cfRule type="containsText" dxfId="440" priority="313" operator="containsText" text="お勧め、オススメ">
      <formula>NOT(ISERROR(SEARCH("お勧め、オススメ",G25)))</formula>
    </cfRule>
    <cfRule type="containsText" dxfId="439" priority="314" operator="containsText" text="頂く">
      <formula>NOT(ISERROR(SEARCH("頂く",G25)))</formula>
    </cfRule>
    <cfRule type="containsText" dxfId="438" priority="315" operator="containsText" text="美味しい">
      <formula>NOT(ISERROR(SEARCH("美味しい",G25)))</formula>
    </cfRule>
  </conditionalFormatting>
  <conditionalFormatting sqref="G25">
    <cfRule type="containsText" dxfId="437" priority="284" operator="containsText" text="うま味">
      <formula>NOT(ISERROR(SEARCH("うま味",G25)))</formula>
    </cfRule>
    <cfRule type="containsText" dxfId="436" priority="285" operator="containsText" text="旨み">
      <formula>NOT(ISERROR(SEARCH("旨み",G25)))</formula>
    </cfRule>
    <cfRule type="containsText" dxfId="435" priority="286" operator="containsText" text="旨味">
      <formula>NOT(ISERROR(SEARCH("旨味",G25)))</formula>
    </cfRule>
    <cfRule type="containsText" dxfId="434" priority="287" operator="containsText" text="美味">
      <formula>NOT(ISERROR(SEARCH("美味",G25)))</formula>
    </cfRule>
    <cfRule type="containsText" dxfId="433" priority="288" operator="containsText" text="ML">
      <formula>NOT(ISERROR(SEARCH("ML",G25)))</formula>
    </cfRule>
    <cfRule type="containsText" dxfId="432" priority="289" operator="containsText" text="ml">
      <formula>NOT(ISERROR(SEARCH("ml",G25)))</formula>
    </cfRule>
    <cfRule type="containsText" dxfId="431" priority="290" operator="containsText" text="WEBサイト">
      <formula>NOT(ISERROR(SEARCH("WEBサイト",G25)))</formula>
    </cfRule>
    <cfRule type="containsText" dxfId="430" priority="291" operator="containsText" text="HP">
      <formula>NOT(ISERROR(SEARCH("HP",G25)))</formula>
    </cfRule>
    <cfRule type="containsText" dxfId="429" priority="292" operator="containsText" text="ホームページ">
      <formula>NOT(ISERROR(SEARCH("ホームページ",G25)))</formula>
    </cfRule>
    <cfRule type="containsText" dxfId="428" priority="293" operator="containsText" text="取扱">
      <formula>NOT(ISERROR(SEARCH("取扱",G25)))</formula>
    </cfRule>
    <cfRule type="containsText" dxfId="427" priority="294" operator="containsText" text="迄">
      <formula>NOT(ISERROR(SEARCH("迄",G25)))</formula>
    </cfRule>
    <cfRule type="containsText" dxfId="426" priority="295" operator="containsText" text="又">
      <formula>NOT(ISERROR(SEARCH("又",G25)))</formula>
    </cfRule>
    <cfRule type="containsText" dxfId="425" priority="296" operator="containsText" text="等">
      <formula>NOT(ISERROR(SEARCH("等",G25)))</formula>
    </cfRule>
    <cfRule type="containsText" dxfId="424" priority="297" operator="containsText" text="下さい">
      <formula>NOT(ISERROR(SEARCH("下さい",G25)))</formula>
    </cfRule>
    <cfRule type="containsText" dxfId="423" priority="298" operator="containsText" text="出来る">
      <formula>NOT(ISERROR(SEARCH("出来る",G25)))</formula>
    </cfRule>
    <cfRule type="containsText" dxfId="422" priority="299" operator="containsText" text="為">
      <formula>NOT(ISERROR(SEARCH("為",G25)))</formula>
    </cfRule>
    <cfRule type="containsText" dxfId="421" priority="300" operator="containsText" text="更に">
      <formula>NOT(ISERROR(SEARCH("更に",G25)))</formula>
    </cfRule>
    <cfRule type="containsText" dxfId="420" priority="301" operator="containsText" text="様々">
      <formula>NOT(ISERROR(SEARCH("様々",G25)))</formula>
    </cfRule>
    <cfRule type="containsText" dxfId="419" priority="302" operator="containsText" text="皆様">
      <formula>NOT(ISERROR(SEARCH("皆様",G25)))</formula>
    </cfRule>
    <cfRule type="containsText" dxfId="418" priority="303" operator="containsText" text="お客様">
      <formula>NOT(ISERROR(SEARCH("お客様",G25)))</formula>
    </cfRule>
    <cfRule type="containsText" dxfId="417" priority="304" operator="containsText" text="子供">
      <formula>NOT(ISERROR(SEARCH("子供",G25)))</formula>
    </cfRule>
    <cfRule type="containsText" dxfId="416" priority="305" operator="containsText" text="ケ月">
      <formula>NOT(ISERROR(SEARCH("ケ月",G25)))</formula>
    </cfRule>
    <cfRule type="containsText" dxfId="415" priority="306" operator="containsText" text="か月">
      <formula>NOT(ISERROR(SEARCH("か月",G25)))</formula>
    </cfRule>
    <cfRule type="containsText" dxfId="414" priority="307" operator="containsText" text="ヶ月">
      <formula>NOT(ISERROR(SEARCH("ヶ月",G25)))</formula>
    </cfRule>
    <cfRule type="containsText" dxfId="413" priority="308" operator="containsText" text="ヵ月">
      <formula>NOT(ISERROR(SEARCH("ヵ月",G25)))</formula>
    </cfRule>
    <cfRule type="containsText" dxfId="412" priority="309" operator="containsText" text="旨味">
      <formula>NOT(ISERROR(SEARCH("旨味",G25)))</formula>
    </cfRule>
    <cfRule type="containsText" dxfId="411" priority="310" operator="containsText" text="旨味">
      <formula>NOT(ISERROR(SEARCH("旨味",G25)))</formula>
    </cfRule>
    <cfRule type="containsText" dxfId="410" priority="311" operator="containsText" text="おススメ">
      <formula>NOT(ISERROR(SEARCH("おススメ",G25)))</formula>
    </cfRule>
    <cfRule type="containsText" dxfId="409" priority="312" operator="containsText" text="おススメ">
      <formula>NOT(ISERROR(SEARCH("おススメ",G25)))</formula>
    </cfRule>
  </conditionalFormatting>
  <conditionalFormatting sqref="G25">
    <cfRule type="containsText" dxfId="408" priority="253" operator="containsText" text="ｍｌ">
      <formula>NOT(ISERROR(SEARCH("ｍｌ",G25)))</formula>
    </cfRule>
    <cfRule type="containsText" dxfId="407" priority="283" operator="containsText" text="美味しく">
      <formula>NOT(ISERROR(SEARCH("美味しく",G25)))</formula>
    </cfRule>
  </conditionalFormatting>
  <conditionalFormatting sqref="G25">
    <cfRule type="containsText" dxfId="406" priority="254" operator="containsText" text="うま味">
      <formula>NOT(ISERROR(SEARCH("うま味",G25)))</formula>
    </cfRule>
    <cfRule type="containsText" dxfId="405" priority="255" operator="containsText" text="旨み">
      <formula>NOT(ISERROR(SEARCH("旨み",G25)))</formula>
    </cfRule>
    <cfRule type="containsText" dxfId="404" priority="256" operator="containsText" text="旨味">
      <formula>NOT(ISERROR(SEARCH("旨味",G25)))</formula>
    </cfRule>
    <cfRule type="containsText" dxfId="403" priority="257" operator="containsText" text="美味">
      <formula>NOT(ISERROR(SEARCH("美味",G25)))</formula>
    </cfRule>
    <cfRule type="containsText" dxfId="402" priority="258" operator="containsText" text="ML">
      <formula>NOT(ISERROR(SEARCH("ML",G25)))</formula>
    </cfRule>
    <cfRule type="containsText" dxfId="401" priority="259" operator="containsText" text="ml">
      <formula>NOT(ISERROR(SEARCH("ml",G25)))</formula>
    </cfRule>
    <cfRule type="containsText" dxfId="400" priority="260" operator="containsText" text="WEBサイト">
      <formula>NOT(ISERROR(SEARCH("WEBサイト",G25)))</formula>
    </cfRule>
    <cfRule type="containsText" dxfId="399" priority="261" operator="containsText" text="HP">
      <formula>NOT(ISERROR(SEARCH("HP",G25)))</formula>
    </cfRule>
    <cfRule type="containsText" dxfId="398" priority="262" operator="containsText" text="ホームページ">
      <formula>NOT(ISERROR(SEARCH("ホームページ",G25)))</formula>
    </cfRule>
    <cfRule type="containsText" dxfId="397" priority="263" operator="containsText" text="取扱">
      <formula>NOT(ISERROR(SEARCH("取扱",G25)))</formula>
    </cfRule>
    <cfRule type="containsText" dxfId="396" priority="264" operator="containsText" text="迄">
      <formula>NOT(ISERROR(SEARCH("迄",G25)))</formula>
    </cfRule>
    <cfRule type="containsText" dxfId="395" priority="265" operator="containsText" text="又">
      <formula>NOT(ISERROR(SEARCH("又",G25)))</formula>
    </cfRule>
    <cfRule type="containsText" dxfId="394" priority="266" operator="containsText" text="等">
      <formula>NOT(ISERROR(SEARCH("等",G25)))</formula>
    </cfRule>
    <cfRule type="containsText" dxfId="393" priority="267" operator="containsText" text="下さい">
      <formula>NOT(ISERROR(SEARCH("下さい",G25)))</formula>
    </cfRule>
    <cfRule type="containsText" dxfId="392" priority="268" operator="containsText" text="出来る">
      <formula>NOT(ISERROR(SEARCH("出来る",G25)))</formula>
    </cfRule>
    <cfRule type="containsText" dxfId="391" priority="269" operator="containsText" text="為">
      <formula>NOT(ISERROR(SEARCH("為",G25)))</formula>
    </cfRule>
    <cfRule type="containsText" dxfId="390" priority="270" operator="containsText" text="更に">
      <formula>NOT(ISERROR(SEARCH("更に",G25)))</formula>
    </cfRule>
    <cfRule type="containsText" dxfId="389" priority="271" operator="containsText" text="様々">
      <formula>NOT(ISERROR(SEARCH("様々",G25)))</formula>
    </cfRule>
    <cfRule type="containsText" dxfId="388" priority="272" operator="containsText" text="皆様">
      <formula>NOT(ISERROR(SEARCH("皆様",G25)))</formula>
    </cfRule>
    <cfRule type="containsText" dxfId="387" priority="273" operator="containsText" text="お客様">
      <formula>NOT(ISERROR(SEARCH("お客様",G25)))</formula>
    </cfRule>
    <cfRule type="containsText" dxfId="386" priority="274" operator="containsText" text="子供">
      <formula>NOT(ISERROR(SEARCH("子供",G25)))</formula>
    </cfRule>
    <cfRule type="containsText" dxfId="385" priority="275" operator="containsText" text="ケ月">
      <formula>NOT(ISERROR(SEARCH("ケ月",G25)))</formula>
    </cfRule>
    <cfRule type="containsText" dxfId="384" priority="276" operator="containsText" text="か月">
      <formula>NOT(ISERROR(SEARCH("か月",G25)))</formula>
    </cfRule>
    <cfRule type="containsText" dxfId="383" priority="277" operator="containsText" text="ヶ月">
      <formula>NOT(ISERROR(SEARCH("ヶ月",G25)))</formula>
    </cfRule>
    <cfRule type="containsText" dxfId="382" priority="278" operator="containsText" text="ヵ月">
      <formula>NOT(ISERROR(SEARCH("ヵ月",G25)))</formula>
    </cfRule>
    <cfRule type="containsText" dxfId="381" priority="279" operator="containsText" text="旨味">
      <formula>NOT(ISERROR(SEARCH("旨味",G25)))</formula>
    </cfRule>
    <cfRule type="containsText" dxfId="380" priority="280" operator="containsText" text="旨味">
      <formula>NOT(ISERROR(SEARCH("旨味",G25)))</formula>
    </cfRule>
    <cfRule type="containsText" dxfId="379" priority="281" operator="containsText" text="おススメ">
      <formula>NOT(ISERROR(SEARCH("おススメ",G25)))</formula>
    </cfRule>
    <cfRule type="containsText" dxfId="378" priority="282" operator="containsText" text="おススメ">
      <formula>NOT(ISERROR(SEARCH("おススメ",G25)))</formula>
    </cfRule>
  </conditionalFormatting>
  <conditionalFormatting sqref="P22">
    <cfRule type="containsText" dxfId="377" priority="61" operator="containsText" text="お勧め、オススメ">
      <formula>NOT(ISERROR(SEARCH("お勧め、オススメ",P22)))</formula>
    </cfRule>
    <cfRule type="containsText" dxfId="376" priority="62" operator="containsText" text="頂く">
      <formula>NOT(ISERROR(SEARCH("頂く",P22)))</formula>
    </cfRule>
    <cfRule type="containsText" dxfId="375" priority="63" operator="containsText" text="美味しい">
      <formula>NOT(ISERROR(SEARCH("美味しい",P22)))</formula>
    </cfRule>
  </conditionalFormatting>
  <conditionalFormatting sqref="P22">
    <cfRule type="containsText" dxfId="374" priority="32" operator="containsText" text="うま味">
      <formula>NOT(ISERROR(SEARCH("うま味",P22)))</formula>
    </cfRule>
    <cfRule type="containsText" dxfId="373" priority="33" operator="containsText" text="旨み">
      <formula>NOT(ISERROR(SEARCH("旨み",P22)))</formula>
    </cfRule>
    <cfRule type="containsText" dxfId="372" priority="34" operator="containsText" text="旨味">
      <formula>NOT(ISERROR(SEARCH("旨味",P22)))</formula>
    </cfRule>
    <cfRule type="containsText" dxfId="371" priority="35" operator="containsText" text="美味">
      <formula>NOT(ISERROR(SEARCH("美味",P22)))</formula>
    </cfRule>
    <cfRule type="containsText" dxfId="370" priority="36" operator="containsText" text="ML">
      <formula>NOT(ISERROR(SEARCH("ML",P22)))</formula>
    </cfRule>
    <cfRule type="containsText" dxfId="369" priority="37" operator="containsText" text="ml">
      <formula>NOT(ISERROR(SEARCH("ml",P22)))</formula>
    </cfRule>
    <cfRule type="containsText" dxfId="368" priority="38" operator="containsText" text="WEBサイト">
      <formula>NOT(ISERROR(SEARCH("WEBサイト",P22)))</formula>
    </cfRule>
    <cfRule type="containsText" dxfId="367" priority="39" operator="containsText" text="HP">
      <formula>NOT(ISERROR(SEARCH("HP",P22)))</formula>
    </cfRule>
    <cfRule type="containsText" dxfId="366" priority="40" operator="containsText" text="ホームページ">
      <formula>NOT(ISERROR(SEARCH("ホームページ",P22)))</formula>
    </cfRule>
    <cfRule type="containsText" dxfId="365" priority="41" operator="containsText" text="取扱">
      <formula>NOT(ISERROR(SEARCH("取扱",P22)))</formula>
    </cfRule>
    <cfRule type="containsText" dxfId="364" priority="42" operator="containsText" text="迄">
      <formula>NOT(ISERROR(SEARCH("迄",P22)))</formula>
    </cfRule>
    <cfRule type="containsText" dxfId="363" priority="43" operator="containsText" text="又">
      <formula>NOT(ISERROR(SEARCH("又",P22)))</formula>
    </cfRule>
    <cfRule type="containsText" dxfId="362" priority="44" operator="containsText" text="等">
      <formula>NOT(ISERROR(SEARCH("等",P22)))</formula>
    </cfRule>
    <cfRule type="containsText" dxfId="361" priority="45" operator="containsText" text="下さい">
      <formula>NOT(ISERROR(SEARCH("下さい",P22)))</formula>
    </cfRule>
    <cfRule type="containsText" dxfId="360" priority="46" operator="containsText" text="出来る">
      <formula>NOT(ISERROR(SEARCH("出来る",P22)))</formula>
    </cfRule>
    <cfRule type="containsText" dxfId="359" priority="47" operator="containsText" text="為">
      <formula>NOT(ISERROR(SEARCH("為",P22)))</formula>
    </cfRule>
    <cfRule type="containsText" dxfId="358" priority="48" operator="containsText" text="更に">
      <formula>NOT(ISERROR(SEARCH("更に",P22)))</formula>
    </cfRule>
    <cfRule type="containsText" dxfId="357" priority="49" operator="containsText" text="様々">
      <formula>NOT(ISERROR(SEARCH("様々",P22)))</formula>
    </cfRule>
    <cfRule type="containsText" dxfId="356" priority="50" operator="containsText" text="皆様">
      <formula>NOT(ISERROR(SEARCH("皆様",P22)))</formula>
    </cfRule>
    <cfRule type="containsText" dxfId="355" priority="51" operator="containsText" text="お客様">
      <formula>NOT(ISERROR(SEARCH("お客様",P22)))</formula>
    </cfRule>
    <cfRule type="containsText" dxfId="354" priority="52" operator="containsText" text="子供">
      <formula>NOT(ISERROR(SEARCH("子供",P22)))</formula>
    </cfRule>
    <cfRule type="containsText" dxfId="353" priority="53" operator="containsText" text="ケ月">
      <formula>NOT(ISERROR(SEARCH("ケ月",P22)))</formula>
    </cfRule>
    <cfRule type="containsText" dxfId="352" priority="54" operator="containsText" text="か月">
      <formula>NOT(ISERROR(SEARCH("か月",P22)))</formula>
    </cfRule>
    <cfRule type="containsText" dxfId="351" priority="55" operator="containsText" text="ヶ月">
      <formula>NOT(ISERROR(SEARCH("ヶ月",P22)))</formula>
    </cfRule>
    <cfRule type="containsText" dxfId="350" priority="56" operator="containsText" text="ヵ月">
      <formula>NOT(ISERROR(SEARCH("ヵ月",P22)))</formula>
    </cfRule>
    <cfRule type="containsText" dxfId="349" priority="57" operator="containsText" text="旨味">
      <formula>NOT(ISERROR(SEARCH("旨味",P22)))</formula>
    </cfRule>
    <cfRule type="containsText" dxfId="348" priority="58" operator="containsText" text="旨味">
      <formula>NOT(ISERROR(SEARCH("旨味",P22)))</formula>
    </cfRule>
    <cfRule type="containsText" dxfId="347" priority="59" operator="containsText" text="おススメ">
      <formula>NOT(ISERROR(SEARCH("おススメ",P22)))</formula>
    </cfRule>
    <cfRule type="containsText" dxfId="346" priority="60" operator="containsText" text="おススメ">
      <formula>NOT(ISERROR(SEARCH("おススメ",P22)))</formula>
    </cfRule>
  </conditionalFormatting>
  <conditionalFormatting sqref="P22">
    <cfRule type="containsText" dxfId="345" priority="1" operator="containsText" text="ｍｌ">
      <formula>NOT(ISERROR(SEARCH("ｍｌ",P22)))</formula>
    </cfRule>
    <cfRule type="containsText" dxfId="344" priority="31" operator="containsText" text="美味しく">
      <formula>NOT(ISERROR(SEARCH("美味しく",P22)))</formula>
    </cfRule>
  </conditionalFormatting>
  <conditionalFormatting sqref="P22">
    <cfRule type="containsText" dxfId="343" priority="2" operator="containsText" text="うま味">
      <formula>NOT(ISERROR(SEARCH("うま味",P22)))</formula>
    </cfRule>
    <cfRule type="containsText" dxfId="342" priority="3" operator="containsText" text="旨み">
      <formula>NOT(ISERROR(SEARCH("旨み",P22)))</formula>
    </cfRule>
    <cfRule type="containsText" dxfId="341" priority="4" operator="containsText" text="旨味">
      <formula>NOT(ISERROR(SEARCH("旨味",P22)))</formula>
    </cfRule>
    <cfRule type="containsText" dxfId="340" priority="5" operator="containsText" text="美味">
      <formula>NOT(ISERROR(SEARCH("美味",P22)))</formula>
    </cfRule>
    <cfRule type="containsText" dxfId="339" priority="6" operator="containsText" text="ML">
      <formula>NOT(ISERROR(SEARCH("ML",P22)))</formula>
    </cfRule>
    <cfRule type="containsText" dxfId="338" priority="7" operator="containsText" text="ml">
      <formula>NOT(ISERROR(SEARCH("ml",P22)))</formula>
    </cfRule>
    <cfRule type="containsText" dxfId="337" priority="8" operator="containsText" text="WEBサイト">
      <formula>NOT(ISERROR(SEARCH("WEBサイト",P22)))</formula>
    </cfRule>
    <cfRule type="containsText" dxfId="336" priority="9" operator="containsText" text="HP">
      <formula>NOT(ISERROR(SEARCH("HP",P22)))</formula>
    </cfRule>
    <cfRule type="containsText" dxfId="335" priority="10" operator="containsText" text="ホームページ">
      <formula>NOT(ISERROR(SEARCH("ホームページ",P22)))</formula>
    </cfRule>
    <cfRule type="containsText" dxfId="334" priority="11" operator="containsText" text="取扱">
      <formula>NOT(ISERROR(SEARCH("取扱",P22)))</formula>
    </cfRule>
    <cfRule type="containsText" dxfId="333" priority="12" operator="containsText" text="迄">
      <formula>NOT(ISERROR(SEARCH("迄",P22)))</formula>
    </cfRule>
    <cfRule type="containsText" dxfId="332" priority="13" operator="containsText" text="又">
      <formula>NOT(ISERROR(SEARCH("又",P22)))</formula>
    </cfRule>
    <cfRule type="containsText" dxfId="331" priority="14" operator="containsText" text="等">
      <formula>NOT(ISERROR(SEARCH("等",P22)))</formula>
    </cfRule>
    <cfRule type="containsText" dxfId="330" priority="15" operator="containsText" text="下さい">
      <formula>NOT(ISERROR(SEARCH("下さい",P22)))</formula>
    </cfRule>
    <cfRule type="containsText" dxfId="329" priority="16" operator="containsText" text="出来る">
      <formula>NOT(ISERROR(SEARCH("出来る",P22)))</formula>
    </cfRule>
    <cfRule type="containsText" dxfId="328" priority="17" operator="containsText" text="為">
      <formula>NOT(ISERROR(SEARCH("為",P22)))</formula>
    </cfRule>
    <cfRule type="containsText" dxfId="327" priority="18" operator="containsText" text="更に">
      <formula>NOT(ISERROR(SEARCH("更に",P22)))</formula>
    </cfRule>
    <cfRule type="containsText" dxfId="326" priority="19" operator="containsText" text="様々">
      <formula>NOT(ISERROR(SEARCH("様々",P22)))</formula>
    </cfRule>
    <cfRule type="containsText" dxfId="325" priority="20" operator="containsText" text="皆様">
      <formula>NOT(ISERROR(SEARCH("皆様",P22)))</formula>
    </cfRule>
    <cfRule type="containsText" dxfId="324" priority="21" operator="containsText" text="お客様">
      <formula>NOT(ISERROR(SEARCH("お客様",P22)))</formula>
    </cfRule>
    <cfRule type="containsText" dxfId="323" priority="22" operator="containsText" text="子供">
      <formula>NOT(ISERROR(SEARCH("子供",P22)))</formula>
    </cfRule>
    <cfRule type="containsText" dxfId="322" priority="23" operator="containsText" text="ケ月">
      <formula>NOT(ISERROR(SEARCH("ケ月",P22)))</formula>
    </cfRule>
    <cfRule type="containsText" dxfId="321" priority="24" operator="containsText" text="か月">
      <formula>NOT(ISERROR(SEARCH("か月",P22)))</formula>
    </cfRule>
    <cfRule type="containsText" dxfId="320" priority="25" operator="containsText" text="ヶ月">
      <formula>NOT(ISERROR(SEARCH("ヶ月",P22)))</formula>
    </cfRule>
    <cfRule type="containsText" dxfId="319" priority="26" operator="containsText" text="ヵ月">
      <formula>NOT(ISERROR(SEARCH("ヵ月",P22)))</formula>
    </cfRule>
    <cfRule type="containsText" dxfId="318" priority="27" operator="containsText" text="旨味">
      <formula>NOT(ISERROR(SEARCH("旨味",P22)))</formula>
    </cfRule>
    <cfRule type="containsText" dxfId="317" priority="28" operator="containsText" text="旨味">
      <formula>NOT(ISERROR(SEARCH("旨味",P22)))</formula>
    </cfRule>
    <cfRule type="containsText" dxfId="316" priority="29" operator="containsText" text="おススメ">
      <formula>NOT(ISERROR(SEARCH("おススメ",P22)))</formula>
    </cfRule>
    <cfRule type="containsText" dxfId="315" priority="30" operator="containsText" text="おススメ">
      <formula>NOT(ISERROR(SEARCH("おススメ",P22)))</formula>
    </cfRule>
  </conditionalFormatting>
  <dataValidations count="7">
    <dataValidation type="list" allowBlank="1" showInputMessage="1" showErrorMessage="1" sqref="C19:C21 G24" xr:uid="{00000000-0002-0000-0000-000000000000}">
      <formula1>#REF!</formula1>
    </dataValidation>
    <dataValidation type="list" allowBlank="1" showInputMessage="1" showErrorMessage="1" sqref="F49 F45" xr:uid="{00000000-0002-0000-0000-000001000000}">
      <formula1>"Facebook,Instagram,Twitter,YouTubチャンネル,その他"</formula1>
    </dataValidation>
    <dataValidation type="list" allowBlank="1" showInputMessage="1" showErrorMessage="1" sqref="C10:C11" xr:uid="{00000000-0002-0000-0000-000002000000}">
      <formula1>$O$8:$O$21</formula1>
    </dataValidation>
    <dataValidation type="list" allowBlank="1" showInputMessage="1" showErrorMessage="1" sqref="C13:C14" xr:uid="{00000000-0002-0000-0000-000003000000}">
      <formula1>$P$8:$P$24</formula1>
    </dataValidation>
    <dataValidation type="list" allowBlank="1" showInputMessage="1" showErrorMessage="1" sqref="F41:F42 F43:F44" xr:uid="{00000000-0002-0000-0000-000004000000}">
      <formula1>"facebook,Instagram,Twitter,YouTubチャンネル,その他"</formula1>
    </dataValidation>
    <dataValidation type="list" allowBlank="1" showInputMessage="1" showErrorMessage="1" sqref="F47:F48" xr:uid="{00000000-0002-0000-0000-000005000000}">
      <formula1>"Facebook,Instagram,Twitter,YouTubeチャンネル,その他"</formula1>
    </dataValidation>
    <dataValidation type="list" allowBlank="1" showInputMessage="1" showErrorMessage="1" sqref="C6" xr:uid="{00000000-0002-0000-0000-000006000000}">
      <formula1>$D$6:$D$7</formula1>
    </dataValidation>
  </dataValidations>
  <hyperlinks>
    <hyperlink ref="G37" r:id="rId1" xr:uid="{00000000-0004-0000-0000-000000000000}"/>
    <hyperlink ref="G42" r:id="rId2" xr:uid="{00000000-0004-0000-0000-000001000000}"/>
    <hyperlink ref="G44" r:id="rId3" xr:uid="{00000000-0004-0000-0000-000002000000}"/>
    <hyperlink ref="G46" r:id="rId4" xr:uid="{00000000-0004-0000-0000-000003000000}"/>
    <hyperlink ref="G48" r:id="rId5" xr:uid="{00000000-0004-0000-0000-000004000000}"/>
    <hyperlink ref="G50" r:id="rId6" xr:uid="{00000000-0004-0000-0000-000005000000}"/>
  </hyperlinks>
  <pageMargins left="0.23622047244094491" right="0.23622047244094491" top="0.35433070866141736" bottom="0.35433070866141736" header="0.31496062992125984" footer="0.31496062992125984"/>
  <rowBreaks count="1" manualBreakCount="1">
    <brk id="40" max="16383" man="1"/>
  </rowBreaks>
  <drawing r:id="rId8"/>
  <legacyDrawing r:id="rId9"/>
  <mc:AlternateContent xmlns:mc="http://schemas.openxmlformats.org/markup-compatibility/2006">
    <mc:Choice Requires="x14">
      <controls>
        <mc:AlternateContent xmlns:mc="http://schemas.openxmlformats.org/markup-compatibility/2006">
          <mc:Choice Requires="x14">
            <control shapeId="11272" r:id="rId10" name="Check Box 8">
              <controlPr defaultSize="0" autoFill="0" autoLine="0" autoPict="0">
                <anchor moveWithCells="1">
                  <from>
                    <xdr:col>2</xdr:col>
                    <xdr:colOff>47625</xdr:colOff>
                    <xdr:row>8</xdr:row>
                    <xdr:rowOff>76200</xdr:rowOff>
                  </from>
                  <to>
                    <xdr:col>2</xdr:col>
                    <xdr:colOff>771525</xdr:colOff>
                    <xdr:row>8</xdr:row>
                    <xdr:rowOff>314325</xdr:rowOff>
                  </to>
                </anchor>
              </controlPr>
            </control>
          </mc:Choice>
        </mc:AlternateContent>
        <mc:AlternateContent xmlns:mc="http://schemas.openxmlformats.org/markup-compatibility/2006">
          <mc:Choice Requires="x14">
            <control shapeId="11273" r:id="rId11" name="Check Box 9">
              <controlPr defaultSize="0" autoFill="0" autoLine="0" autoPict="0">
                <anchor moveWithCells="1">
                  <from>
                    <xdr:col>2</xdr:col>
                    <xdr:colOff>838200</xdr:colOff>
                    <xdr:row>8</xdr:row>
                    <xdr:rowOff>76200</xdr:rowOff>
                  </from>
                  <to>
                    <xdr:col>2</xdr:col>
                    <xdr:colOff>1457325</xdr:colOff>
                    <xdr:row>8</xdr:row>
                    <xdr:rowOff>314325</xdr:rowOff>
                  </to>
                </anchor>
              </controlPr>
            </control>
          </mc:Choice>
        </mc:AlternateContent>
        <mc:AlternateContent xmlns:mc="http://schemas.openxmlformats.org/markup-compatibility/2006">
          <mc:Choice Requires="x14">
            <control shapeId="11274" r:id="rId12" name="Check Box 10">
              <controlPr defaultSize="0" autoFill="0" autoLine="0" autoPict="0">
                <anchor moveWithCells="1">
                  <from>
                    <xdr:col>2</xdr:col>
                    <xdr:colOff>1476375</xdr:colOff>
                    <xdr:row>8</xdr:row>
                    <xdr:rowOff>76200</xdr:rowOff>
                  </from>
                  <to>
                    <xdr:col>2</xdr:col>
                    <xdr:colOff>2466975</xdr:colOff>
                    <xdr:row>8</xdr:row>
                    <xdr:rowOff>314325</xdr:rowOff>
                  </to>
                </anchor>
              </controlPr>
            </control>
          </mc:Choice>
        </mc:AlternateContent>
        <mc:AlternateContent xmlns:mc="http://schemas.openxmlformats.org/markup-compatibility/2006">
          <mc:Choice Requires="x14">
            <control shapeId="11275" r:id="rId13" name="Check Box 11">
              <controlPr defaultSize="0" autoFill="0" autoLine="0" autoPict="0">
                <anchor moveWithCells="1">
                  <from>
                    <xdr:col>2</xdr:col>
                    <xdr:colOff>2428875</xdr:colOff>
                    <xdr:row>8</xdr:row>
                    <xdr:rowOff>76200</xdr:rowOff>
                  </from>
                  <to>
                    <xdr:col>2</xdr:col>
                    <xdr:colOff>3209925</xdr:colOff>
                    <xdr:row>8</xdr:row>
                    <xdr:rowOff>323850</xdr:rowOff>
                  </to>
                </anchor>
              </controlPr>
            </control>
          </mc:Choice>
        </mc:AlternateContent>
        <mc:AlternateContent xmlns:mc="http://schemas.openxmlformats.org/markup-compatibility/2006">
          <mc:Choice Requires="x14">
            <control shapeId="11276" r:id="rId14" name="Check Box 12">
              <controlPr defaultSize="0" autoFill="0" autoLine="0" autoPict="0">
                <anchor moveWithCells="1">
                  <from>
                    <xdr:col>2</xdr:col>
                    <xdr:colOff>3162300</xdr:colOff>
                    <xdr:row>8</xdr:row>
                    <xdr:rowOff>76200</xdr:rowOff>
                  </from>
                  <to>
                    <xdr:col>2</xdr:col>
                    <xdr:colOff>3848100</xdr:colOff>
                    <xdr:row>8</xdr:row>
                    <xdr:rowOff>314325</xdr:rowOff>
                  </to>
                </anchor>
              </controlPr>
            </control>
          </mc:Choice>
        </mc:AlternateContent>
        <mc:AlternateContent xmlns:mc="http://schemas.openxmlformats.org/markup-compatibility/2006">
          <mc:Choice Requires="x14">
            <control shapeId="11277" r:id="rId15" name="Check Box 13">
              <controlPr defaultSize="0" autoFill="0" autoLine="0" autoPict="0">
                <anchor moveWithCells="1">
                  <from>
                    <xdr:col>2</xdr:col>
                    <xdr:colOff>3771900</xdr:colOff>
                    <xdr:row>8</xdr:row>
                    <xdr:rowOff>76200</xdr:rowOff>
                  </from>
                  <to>
                    <xdr:col>3</xdr:col>
                    <xdr:colOff>57150</xdr:colOff>
                    <xdr:row>8</xdr:row>
                    <xdr:rowOff>314325</xdr:rowOff>
                  </to>
                </anchor>
              </controlPr>
            </control>
          </mc:Choice>
        </mc:AlternateContent>
        <mc:AlternateContent xmlns:mc="http://schemas.openxmlformats.org/markup-compatibility/2006">
          <mc:Choice Requires="x14">
            <control shapeId="11278" r:id="rId16" name="Check Box 14">
              <controlPr defaultSize="0" autoFill="0" autoLine="0" autoPict="0">
                <anchor moveWithCells="1">
                  <from>
                    <xdr:col>2</xdr:col>
                    <xdr:colOff>47625</xdr:colOff>
                    <xdr:row>8</xdr:row>
                    <xdr:rowOff>304800</xdr:rowOff>
                  </from>
                  <to>
                    <xdr:col>2</xdr:col>
                    <xdr:colOff>733425</xdr:colOff>
                    <xdr:row>8</xdr:row>
                    <xdr:rowOff>542925</xdr:rowOff>
                  </to>
                </anchor>
              </controlPr>
            </control>
          </mc:Choice>
        </mc:AlternateContent>
        <mc:AlternateContent xmlns:mc="http://schemas.openxmlformats.org/markup-compatibility/2006">
          <mc:Choice Requires="x14">
            <control shapeId="11279" r:id="rId17" name="Check Box 15">
              <controlPr defaultSize="0" autoFill="0" autoLine="0" autoPict="0">
                <anchor moveWithCells="1">
                  <from>
                    <xdr:col>2</xdr:col>
                    <xdr:colOff>838200</xdr:colOff>
                    <xdr:row>8</xdr:row>
                    <xdr:rowOff>304800</xdr:rowOff>
                  </from>
                  <to>
                    <xdr:col>2</xdr:col>
                    <xdr:colOff>1524000</xdr:colOff>
                    <xdr:row>8</xdr:row>
                    <xdr:rowOff>542925</xdr:rowOff>
                  </to>
                </anchor>
              </controlPr>
            </control>
          </mc:Choice>
        </mc:AlternateContent>
        <mc:AlternateContent xmlns:mc="http://schemas.openxmlformats.org/markup-compatibility/2006">
          <mc:Choice Requires="x14">
            <control shapeId="11280" r:id="rId18" name="Check Box 16">
              <controlPr defaultSize="0" autoFill="0" autoLine="0" autoPict="0">
                <anchor moveWithCells="1">
                  <from>
                    <xdr:col>2</xdr:col>
                    <xdr:colOff>1476375</xdr:colOff>
                    <xdr:row>8</xdr:row>
                    <xdr:rowOff>304800</xdr:rowOff>
                  </from>
                  <to>
                    <xdr:col>2</xdr:col>
                    <xdr:colOff>2466975</xdr:colOff>
                    <xdr:row>8</xdr:row>
                    <xdr:rowOff>542925</xdr:rowOff>
                  </to>
                </anchor>
              </controlPr>
            </control>
          </mc:Choice>
        </mc:AlternateContent>
        <mc:AlternateContent xmlns:mc="http://schemas.openxmlformats.org/markup-compatibility/2006">
          <mc:Choice Requires="x14">
            <control shapeId="11281" r:id="rId19" name="Check Box 17">
              <controlPr defaultSize="0" autoFill="0" autoLine="0" autoPict="0">
                <anchor moveWithCells="1">
                  <from>
                    <xdr:col>2</xdr:col>
                    <xdr:colOff>2419350</xdr:colOff>
                    <xdr:row>8</xdr:row>
                    <xdr:rowOff>304800</xdr:rowOff>
                  </from>
                  <to>
                    <xdr:col>2</xdr:col>
                    <xdr:colOff>3810000</xdr:colOff>
                    <xdr:row>8</xdr:row>
                    <xdr:rowOff>542925</xdr:rowOff>
                  </to>
                </anchor>
              </controlPr>
            </control>
          </mc:Choice>
        </mc:AlternateContent>
        <mc:AlternateContent xmlns:mc="http://schemas.openxmlformats.org/markup-compatibility/2006">
          <mc:Choice Requires="x14">
            <control shapeId="11283" r:id="rId20" name="Check Box 19">
              <controlPr defaultSize="0" autoFill="0" autoLine="0" autoPict="0">
                <anchor moveWithCells="1">
                  <from>
                    <xdr:col>2</xdr:col>
                    <xdr:colOff>3771900</xdr:colOff>
                    <xdr:row>8</xdr:row>
                    <xdr:rowOff>304800</xdr:rowOff>
                  </from>
                  <to>
                    <xdr:col>2</xdr:col>
                    <xdr:colOff>4829175</xdr:colOff>
                    <xdr:row>8</xdr:row>
                    <xdr:rowOff>542925</xdr:rowOff>
                  </to>
                </anchor>
              </controlPr>
            </control>
          </mc:Choice>
        </mc:AlternateContent>
        <mc:AlternateContent xmlns:mc="http://schemas.openxmlformats.org/markup-compatibility/2006">
          <mc:Choice Requires="x14">
            <control shapeId="11284" r:id="rId21" name="Check Box 20">
              <controlPr defaultSize="0" autoFill="0" autoLine="0" autoPict="0">
                <anchor moveWithCells="1">
                  <from>
                    <xdr:col>2</xdr:col>
                    <xdr:colOff>47625</xdr:colOff>
                    <xdr:row>8</xdr:row>
                    <xdr:rowOff>523875</xdr:rowOff>
                  </from>
                  <to>
                    <xdr:col>2</xdr:col>
                    <xdr:colOff>1114425</xdr:colOff>
                    <xdr:row>8</xdr:row>
                    <xdr:rowOff>762000</xdr:rowOff>
                  </to>
                </anchor>
              </controlPr>
            </control>
          </mc:Choice>
        </mc:AlternateContent>
        <mc:AlternateContent xmlns:mc="http://schemas.openxmlformats.org/markup-compatibility/2006">
          <mc:Choice Requires="x14">
            <control shapeId="11285" r:id="rId22" name="Check Box 21">
              <controlPr defaultSize="0" autoFill="0" autoLine="0" autoPict="0">
                <anchor moveWithCells="1">
                  <from>
                    <xdr:col>2</xdr:col>
                    <xdr:colOff>1123950</xdr:colOff>
                    <xdr:row>8</xdr:row>
                    <xdr:rowOff>523875</xdr:rowOff>
                  </from>
                  <to>
                    <xdr:col>2</xdr:col>
                    <xdr:colOff>2943225</xdr:colOff>
                    <xdr:row>8</xdr:row>
                    <xdr:rowOff>762000</xdr:rowOff>
                  </to>
                </anchor>
              </controlPr>
            </control>
          </mc:Choice>
        </mc:AlternateContent>
        <mc:AlternateContent xmlns:mc="http://schemas.openxmlformats.org/markup-compatibility/2006">
          <mc:Choice Requires="x14">
            <control shapeId="11300" r:id="rId23" name="Check Box 36">
              <controlPr defaultSize="0" autoFill="0" autoLine="0" autoPict="0">
                <anchor moveWithCells="1">
                  <from>
                    <xdr:col>6</xdr:col>
                    <xdr:colOff>47625</xdr:colOff>
                    <xdr:row>8</xdr:row>
                    <xdr:rowOff>76200</xdr:rowOff>
                  </from>
                  <to>
                    <xdr:col>6</xdr:col>
                    <xdr:colOff>771525</xdr:colOff>
                    <xdr:row>8</xdr:row>
                    <xdr:rowOff>314325</xdr:rowOff>
                  </to>
                </anchor>
              </controlPr>
            </control>
          </mc:Choice>
        </mc:AlternateContent>
        <mc:AlternateContent xmlns:mc="http://schemas.openxmlformats.org/markup-compatibility/2006">
          <mc:Choice Requires="x14">
            <control shapeId="11301" r:id="rId24" name="Check Box 37">
              <controlPr defaultSize="0" autoFill="0" autoLine="0" autoPict="0">
                <anchor moveWithCells="1">
                  <from>
                    <xdr:col>6</xdr:col>
                    <xdr:colOff>838200</xdr:colOff>
                    <xdr:row>8</xdr:row>
                    <xdr:rowOff>76200</xdr:rowOff>
                  </from>
                  <to>
                    <xdr:col>6</xdr:col>
                    <xdr:colOff>1457325</xdr:colOff>
                    <xdr:row>8</xdr:row>
                    <xdr:rowOff>314325</xdr:rowOff>
                  </to>
                </anchor>
              </controlPr>
            </control>
          </mc:Choice>
        </mc:AlternateContent>
        <mc:AlternateContent xmlns:mc="http://schemas.openxmlformats.org/markup-compatibility/2006">
          <mc:Choice Requires="x14">
            <control shapeId="11302" r:id="rId25" name="Check Box 38">
              <controlPr defaultSize="0" autoFill="0" autoLine="0" autoPict="0">
                <anchor moveWithCells="1">
                  <from>
                    <xdr:col>6</xdr:col>
                    <xdr:colOff>1476375</xdr:colOff>
                    <xdr:row>8</xdr:row>
                    <xdr:rowOff>76200</xdr:rowOff>
                  </from>
                  <to>
                    <xdr:col>6</xdr:col>
                    <xdr:colOff>2162175</xdr:colOff>
                    <xdr:row>8</xdr:row>
                    <xdr:rowOff>314325</xdr:rowOff>
                  </to>
                </anchor>
              </controlPr>
            </control>
          </mc:Choice>
        </mc:AlternateContent>
        <mc:AlternateContent xmlns:mc="http://schemas.openxmlformats.org/markup-compatibility/2006">
          <mc:Choice Requires="x14">
            <control shapeId="11303" r:id="rId26" name="Check Box 39">
              <controlPr defaultSize="0" autoFill="0" autoLine="0" autoPict="0">
                <anchor moveWithCells="1">
                  <from>
                    <xdr:col>6</xdr:col>
                    <xdr:colOff>2428875</xdr:colOff>
                    <xdr:row>8</xdr:row>
                    <xdr:rowOff>76200</xdr:rowOff>
                  </from>
                  <to>
                    <xdr:col>6</xdr:col>
                    <xdr:colOff>3209925</xdr:colOff>
                    <xdr:row>8</xdr:row>
                    <xdr:rowOff>323850</xdr:rowOff>
                  </to>
                </anchor>
              </controlPr>
            </control>
          </mc:Choice>
        </mc:AlternateContent>
        <mc:AlternateContent xmlns:mc="http://schemas.openxmlformats.org/markup-compatibility/2006">
          <mc:Choice Requires="x14">
            <control shapeId="11304" r:id="rId27" name="Check Box 40">
              <controlPr defaultSize="0" autoFill="0" autoLine="0" autoPict="0">
                <anchor moveWithCells="1">
                  <from>
                    <xdr:col>6</xdr:col>
                    <xdr:colOff>3162300</xdr:colOff>
                    <xdr:row>8</xdr:row>
                    <xdr:rowOff>76200</xdr:rowOff>
                  </from>
                  <to>
                    <xdr:col>6</xdr:col>
                    <xdr:colOff>3848100</xdr:colOff>
                    <xdr:row>8</xdr:row>
                    <xdr:rowOff>314325</xdr:rowOff>
                  </to>
                </anchor>
              </controlPr>
            </control>
          </mc:Choice>
        </mc:AlternateContent>
        <mc:AlternateContent xmlns:mc="http://schemas.openxmlformats.org/markup-compatibility/2006">
          <mc:Choice Requires="x14">
            <control shapeId="11305" r:id="rId28" name="Check Box 41">
              <controlPr defaultSize="0" autoFill="0" autoLine="0" autoPict="0">
                <anchor moveWithCells="1">
                  <from>
                    <xdr:col>6</xdr:col>
                    <xdr:colOff>3771900</xdr:colOff>
                    <xdr:row>8</xdr:row>
                    <xdr:rowOff>76200</xdr:rowOff>
                  </from>
                  <to>
                    <xdr:col>6</xdr:col>
                    <xdr:colOff>4943475</xdr:colOff>
                    <xdr:row>8</xdr:row>
                    <xdr:rowOff>314325</xdr:rowOff>
                  </to>
                </anchor>
              </controlPr>
            </control>
          </mc:Choice>
        </mc:AlternateContent>
        <mc:AlternateContent xmlns:mc="http://schemas.openxmlformats.org/markup-compatibility/2006">
          <mc:Choice Requires="x14">
            <control shapeId="11306" r:id="rId29" name="Check Box 42">
              <controlPr defaultSize="0" autoFill="0" autoLine="0" autoPict="0">
                <anchor moveWithCells="1">
                  <from>
                    <xdr:col>6</xdr:col>
                    <xdr:colOff>47625</xdr:colOff>
                    <xdr:row>8</xdr:row>
                    <xdr:rowOff>304800</xdr:rowOff>
                  </from>
                  <to>
                    <xdr:col>6</xdr:col>
                    <xdr:colOff>733425</xdr:colOff>
                    <xdr:row>8</xdr:row>
                    <xdr:rowOff>542925</xdr:rowOff>
                  </to>
                </anchor>
              </controlPr>
            </control>
          </mc:Choice>
        </mc:AlternateContent>
        <mc:AlternateContent xmlns:mc="http://schemas.openxmlformats.org/markup-compatibility/2006">
          <mc:Choice Requires="x14">
            <control shapeId="11307" r:id="rId30" name="Check Box 43">
              <controlPr defaultSize="0" autoFill="0" autoLine="0" autoPict="0">
                <anchor moveWithCells="1">
                  <from>
                    <xdr:col>6</xdr:col>
                    <xdr:colOff>838200</xdr:colOff>
                    <xdr:row>8</xdr:row>
                    <xdr:rowOff>304800</xdr:rowOff>
                  </from>
                  <to>
                    <xdr:col>6</xdr:col>
                    <xdr:colOff>1524000</xdr:colOff>
                    <xdr:row>8</xdr:row>
                    <xdr:rowOff>542925</xdr:rowOff>
                  </to>
                </anchor>
              </controlPr>
            </control>
          </mc:Choice>
        </mc:AlternateContent>
        <mc:AlternateContent xmlns:mc="http://schemas.openxmlformats.org/markup-compatibility/2006">
          <mc:Choice Requires="x14">
            <control shapeId="11308" r:id="rId31" name="Check Box 44">
              <controlPr defaultSize="0" autoFill="0" autoLine="0" autoPict="0">
                <anchor moveWithCells="1">
                  <from>
                    <xdr:col>6</xdr:col>
                    <xdr:colOff>1476375</xdr:colOff>
                    <xdr:row>8</xdr:row>
                    <xdr:rowOff>304800</xdr:rowOff>
                  </from>
                  <to>
                    <xdr:col>6</xdr:col>
                    <xdr:colOff>2466975</xdr:colOff>
                    <xdr:row>8</xdr:row>
                    <xdr:rowOff>542925</xdr:rowOff>
                  </to>
                </anchor>
              </controlPr>
            </control>
          </mc:Choice>
        </mc:AlternateContent>
        <mc:AlternateContent xmlns:mc="http://schemas.openxmlformats.org/markup-compatibility/2006">
          <mc:Choice Requires="x14">
            <control shapeId="11309" r:id="rId32" name="Check Box 45">
              <controlPr defaultSize="0" autoFill="0" autoLine="0" autoPict="0">
                <anchor moveWithCells="1">
                  <from>
                    <xdr:col>6</xdr:col>
                    <xdr:colOff>2419350</xdr:colOff>
                    <xdr:row>8</xdr:row>
                    <xdr:rowOff>304800</xdr:rowOff>
                  </from>
                  <to>
                    <xdr:col>6</xdr:col>
                    <xdr:colOff>3810000</xdr:colOff>
                    <xdr:row>8</xdr:row>
                    <xdr:rowOff>542925</xdr:rowOff>
                  </to>
                </anchor>
              </controlPr>
            </control>
          </mc:Choice>
        </mc:AlternateContent>
        <mc:AlternateContent xmlns:mc="http://schemas.openxmlformats.org/markup-compatibility/2006">
          <mc:Choice Requires="x14">
            <control shapeId="11310" r:id="rId33" name="Check Box 46">
              <controlPr defaultSize="0" autoFill="0" autoLine="0" autoPict="0">
                <anchor moveWithCells="1">
                  <from>
                    <xdr:col>6</xdr:col>
                    <xdr:colOff>3771900</xdr:colOff>
                    <xdr:row>8</xdr:row>
                    <xdr:rowOff>304800</xdr:rowOff>
                  </from>
                  <to>
                    <xdr:col>6</xdr:col>
                    <xdr:colOff>4829175</xdr:colOff>
                    <xdr:row>8</xdr:row>
                    <xdr:rowOff>542925</xdr:rowOff>
                  </to>
                </anchor>
              </controlPr>
            </control>
          </mc:Choice>
        </mc:AlternateContent>
        <mc:AlternateContent xmlns:mc="http://schemas.openxmlformats.org/markup-compatibility/2006">
          <mc:Choice Requires="x14">
            <control shapeId="11311" r:id="rId34" name="Check Box 47">
              <controlPr defaultSize="0" autoFill="0" autoLine="0" autoPict="0">
                <anchor moveWithCells="1">
                  <from>
                    <xdr:col>6</xdr:col>
                    <xdr:colOff>47625</xdr:colOff>
                    <xdr:row>8</xdr:row>
                    <xdr:rowOff>542925</xdr:rowOff>
                  </from>
                  <to>
                    <xdr:col>6</xdr:col>
                    <xdr:colOff>1114425</xdr:colOff>
                    <xdr:row>8</xdr:row>
                    <xdr:rowOff>771525</xdr:rowOff>
                  </to>
                </anchor>
              </controlPr>
            </control>
          </mc:Choice>
        </mc:AlternateContent>
        <mc:AlternateContent xmlns:mc="http://schemas.openxmlformats.org/markup-compatibility/2006">
          <mc:Choice Requires="x14">
            <control shapeId="11312" r:id="rId35" name="Check Box 48">
              <controlPr defaultSize="0" autoFill="0" autoLine="0" autoPict="0">
                <anchor moveWithCells="1">
                  <from>
                    <xdr:col>6</xdr:col>
                    <xdr:colOff>1123950</xdr:colOff>
                    <xdr:row>8</xdr:row>
                    <xdr:rowOff>542925</xdr:rowOff>
                  </from>
                  <to>
                    <xdr:col>6</xdr:col>
                    <xdr:colOff>2943225</xdr:colOff>
                    <xdr:row>8</xdr:row>
                    <xdr:rowOff>771525</xdr:rowOff>
                  </to>
                </anchor>
              </controlPr>
            </control>
          </mc:Choice>
        </mc:AlternateContent>
        <mc:AlternateContent xmlns:mc="http://schemas.openxmlformats.org/markup-compatibility/2006">
          <mc:Choice Requires="x14">
            <control shapeId="11315" r:id="rId36" name="Check Box 51">
              <controlPr defaultSize="0" autoFill="0" autoLine="0" autoPict="0">
                <anchor moveWithCells="1">
                  <from>
                    <xdr:col>2</xdr:col>
                    <xdr:colOff>9525</xdr:colOff>
                    <xdr:row>30</xdr:row>
                    <xdr:rowOff>1781175</xdr:rowOff>
                  </from>
                  <to>
                    <xdr:col>2</xdr:col>
                    <xdr:colOff>257175</xdr:colOff>
                    <xdr:row>31</xdr:row>
                    <xdr:rowOff>247650</xdr:rowOff>
                  </to>
                </anchor>
              </controlPr>
            </control>
          </mc:Choice>
        </mc:AlternateContent>
        <mc:AlternateContent xmlns:mc="http://schemas.openxmlformats.org/markup-compatibility/2006">
          <mc:Choice Requires="x14">
            <control shapeId="11316" r:id="rId37" name="Check Box 52">
              <controlPr defaultSize="0" autoFill="0" autoLine="0" autoPict="0">
                <anchor moveWithCells="1">
                  <from>
                    <xdr:col>2</xdr:col>
                    <xdr:colOff>9525</xdr:colOff>
                    <xdr:row>31</xdr:row>
                    <xdr:rowOff>152400</xdr:rowOff>
                  </from>
                  <to>
                    <xdr:col>2</xdr:col>
                    <xdr:colOff>257175</xdr:colOff>
                    <xdr:row>31</xdr:row>
                    <xdr:rowOff>390525</xdr:rowOff>
                  </to>
                </anchor>
              </controlPr>
            </control>
          </mc:Choice>
        </mc:AlternateContent>
        <mc:AlternateContent xmlns:mc="http://schemas.openxmlformats.org/markup-compatibility/2006">
          <mc:Choice Requires="x14">
            <control shapeId="11317" r:id="rId38" name="Check Box 53">
              <controlPr defaultSize="0" autoFill="0" autoLine="0" autoPict="0">
                <anchor moveWithCells="1">
                  <from>
                    <xdr:col>2</xdr:col>
                    <xdr:colOff>9525</xdr:colOff>
                    <xdr:row>31</xdr:row>
                    <xdr:rowOff>333375</xdr:rowOff>
                  </from>
                  <to>
                    <xdr:col>2</xdr:col>
                    <xdr:colOff>257175</xdr:colOff>
                    <xdr:row>31</xdr:row>
                    <xdr:rowOff>571500</xdr:rowOff>
                  </to>
                </anchor>
              </controlPr>
            </control>
          </mc:Choice>
        </mc:AlternateContent>
        <mc:AlternateContent xmlns:mc="http://schemas.openxmlformats.org/markup-compatibility/2006">
          <mc:Choice Requires="x14">
            <control shapeId="11322" r:id="rId39" name="Check Box 58">
              <controlPr defaultSize="0" autoFill="0" autoLine="0" autoPict="0">
                <anchor moveWithCells="1">
                  <from>
                    <xdr:col>6</xdr:col>
                    <xdr:colOff>3162300</xdr:colOff>
                    <xdr:row>8</xdr:row>
                    <xdr:rowOff>76200</xdr:rowOff>
                  </from>
                  <to>
                    <xdr:col>6</xdr:col>
                    <xdr:colOff>3848100</xdr:colOff>
                    <xdr:row>8</xdr:row>
                    <xdr:rowOff>314325</xdr:rowOff>
                  </to>
                </anchor>
              </controlPr>
            </control>
          </mc:Choice>
        </mc:AlternateContent>
        <mc:AlternateContent xmlns:mc="http://schemas.openxmlformats.org/markup-compatibility/2006">
          <mc:Choice Requires="x14">
            <control shapeId="11331" r:id="rId40" name="Check Box 67">
              <controlPr defaultSize="0" autoFill="0" autoLine="0" autoPict="0">
                <anchor moveWithCells="1">
                  <from>
                    <xdr:col>6</xdr:col>
                    <xdr:colOff>9525</xdr:colOff>
                    <xdr:row>30</xdr:row>
                    <xdr:rowOff>1781175</xdr:rowOff>
                  </from>
                  <to>
                    <xdr:col>6</xdr:col>
                    <xdr:colOff>257175</xdr:colOff>
                    <xdr:row>31</xdr:row>
                    <xdr:rowOff>247650</xdr:rowOff>
                  </to>
                </anchor>
              </controlPr>
            </control>
          </mc:Choice>
        </mc:AlternateContent>
        <mc:AlternateContent xmlns:mc="http://schemas.openxmlformats.org/markup-compatibility/2006">
          <mc:Choice Requires="x14">
            <control shapeId="11332" r:id="rId41" name="Check Box 68">
              <controlPr defaultSize="0" autoFill="0" autoLine="0" autoPict="0">
                <anchor moveWithCells="1">
                  <from>
                    <xdr:col>6</xdr:col>
                    <xdr:colOff>9525</xdr:colOff>
                    <xdr:row>31</xdr:row>
                    <xdr:rowOff>142875</xdr:rowOff>
                  </from>
                  <to>
                    <xdr:col>6</xdr:col>
                    <xdr:colOff>257175</xdr:colOff>
                    <xdr:row>31</xdr:row>
                    <xdr:rowOff>381000</xdr:rowOff>
                  </to>
                </anchor>
              </controlPr>
            </control>
          </mc:Choice>
        </mc:AlternateContent>
        <mc:AlternateContent xmlns:mc="http://schemas.openxmlformats.org/markup-compatibility/2006">
          <mc:Choice Requires="x14">
            <control shapeId="11333" r:id="rId42" name="Check Box 69">
              <controlPr defaultSize="0" autoFill="0" autoLine="0" autoPict="0">
                <anchor moveWithCells="1">
                  <from>
                    <xdr:col>6</xdr:col>
                    <xdr:colOff>9525</xdr:colOff>
                    <xdr:row>31</xdr:row>
                    <xdr:rowOff>314325</xdr:rowOff>
                  </from>
                  <to>
                    <xdr:col>6</xdr:col>
                    <xdr:colOff>257175</xdr:colOff>
                    <xdr:row>31</xdr:row>
                    <xdr:rowOff>561975</xdr:rowOff>
                  </to>
                </anchor>
              </controlPr>
            </control>
          </mc:Choice>
        </mc:AlternateContent>
        <mc:AlternateContent xmlns:mc="http://schemas.openxmlformats.org/markup-compatibility/2006">
          <mc:Choice Requires="x14">
            <control shapeId="11458" r:id="rId43" name="Check Box 194">
              <controlPr defaultSize="0" autoFill="0" autoLine="0" autoPict="0">
                <anchor moveWithCells="1">
                  <from>
                    <xdr:col>6</xdr:col>
                    <xdr:colOff>47625</xdr:colOff>
                    <xdr:row>11</xdr:row>
                    <xdr:rowOff>76200</xdr:rowOff>
                  </from>
                  <to>
                    <xdr:col>6</xdr:col>
                    <xdr:colOff>771525</xdr:colOff>
                    <xdr:row>11</xdr:row>
                    <xdr:rowOff>314325</xdr:rowOff>
                  </to>
                </anchor>
              </controlPr>
            </control>
          </mc:Choice>
        </mc:AlternateContent>
        <mc:AlternateContent xmlns:mc="http://schemas.openxmlformats.org/markup-compatibility/2006">
          <mc:Choice Requires="x14">
            <control shapeId="11459" r:id="rId44" name="Check Box 195">
              <controlPr defaultSize="0" autoFill="0" autoLine="0" autoPict="0">
                <anchor moveWithCells="1">
                  <from>
                    <xdr:col>6</xdr:col>
                    <xdr:colOff>838200</xdr:colOff>
                    <xdr:row>11</xdr:row>
                    <xdr:rowOff>76200</xdr:rowOff>
                  </from>
                  <to>
                    <xdr:col>6</xdr:col>
                    <xdr:colOff>1457325</xdr:colOff>
                    <xdr:row>11</xdr:row>
                    <xdr:rowOff>314325</xdr:rowOff>
                  </to>
                </anchor>
              </controlPr>
            </control>
          </mc:Choice>
        </mc:AlternateContent>
        <mc:AlternateContent xmlns:mc="http://schemas.openxmlformats.org/markup-compatibility/2006">
          <mc:Choice Requires="x14">
            <control shapeId="11460" r:id="rId45" name="Check Box 196">
              <controlPr defaultSize="0" autoFill="0" autoLine="0" autoPict="0">
                <anchor moveWithCells="1">
                  <from>
                    <xdr:col>6</xdr:col>
                    <xdr:colOff>2171700</xdr:colOff>
                    <xdr:row>11</xdr:row>
                    <xdr:rowOff>76200</xdr:rowOff>
                  </from>
                  <to>
                    <xdr:col>6</xdr:col>
                    <xdr:colOff>3105150</xdr:colOff>
                    <xdr:row>11</xdr:row>
                    <xdr:rowOff>314325</xdr:rowOff>
                  </to>
                </anchor>
              </controlPr>
            </control>
          </mc:Choice>
        </mc:AlternateContent>
        <mc:AlternateContent xmlns:mc="http://schemas.openxmlformats.org/markup-compatibility/2006">
          <mc:Choice Requires="x14">
            <control shapeId="11461" r:id="rId46" name="Check Box 197">
              <controlPr defaultSize="0" autoFill="0" autoLine="0" autoPict="0">
                <anchor moveWithCells="1">
                  <from>
                    <xdr:col>6</xdr:col>
                    <xdr:colOff>3152775</xdr:colOff>
                    <xdr:row>11</xdr:row>
                    <xdr:rowOff>76200</xdr:rowOff>
                  </from>
                  <to>
                    <xdr:col>6</xdr:col>
                    <xdr:colOff>3933825</xdr:colOff>
                    <xdr:row>11</xdr:row>
                    <xdr:rowOff>323850</xdr:rowOff>
                  </to>
                </anchor>
              </controlPr>
            </control>
          </mc:Choice>
        </mc:AlternateContent>
        <mc:AlternateContent xmlns:mc="http://schemas.openxmlformats.org/markup-compatibility/2006">
          <mc:Choice Requires="x14">
            <control shapeId="11462" r:id="rId47" name="Check Box 198">
              <controlPr defaultSize="0" autoFill="0" autoLine="0" autoPict="0">
                <anchor moveWithCells="1">
                  <from>
                    <xdr:col>6</xdr:col>
                    <xdr:colOff>47625</xdr:colOff>
                    <xdr:row>11</xdr:row>
                    <xdr:rowOff>314325</xdr:rowOff>
                  </from>
                  <to>
                    <xdr:col>6</xdr:col>
                    <xdr:colOff>1114425</xdr:colOff>
                    <xdr:row>11</xdr:row>
                    <xdr:rowOff>561975</xdr:rowOff>
                  </to>
                </anchor>
              </controlPr>
            </control>
          </mc:Choice>
        </mc:AlternateContent>
        <mc:AlternateContent xmlns:mc="http://schemas.openxmlformats.org/markup-compatibility/2006">
          <mc:Choice Requires="x14">
            <control shapeId="11463" r:id="rId48" name="Check Box 199">
              <controlPr defaultSize="0" autoFill="0" autoLine="0" autoPict="0">
                <anchor moveWithCells="1">
                  <from>
                    <xdr:col>6</xdr:col>
                    <xdr:colOff>57150</xdr:colOff>
                    <xdr:row>11</xdr:row>
                    <xdr:rowOff>581025</xdr:rowOff>
                  </from>
                  <to>
                    <xdr:col>6</xdr:col>
                    <xdr:colOff>952500</xdr:colOff>
                    <xdr:row>11</xdr:row>
                    <xdr:rowOff>819150</xdr:rowOff>
                  </to>
                </anchor>
              </controlPr>
            </control>
          </mc:Choice>
        </mc:AlternateContent>
        <mc:AlternateContent xmlns:mc="http://schemas.openxmlformats.org/markup-compatibility/2006">
          <mc:Choice Requires="x14">
            <control shapeId="11464" r:id="rId49" name="Check Box 200">
              <controlPr defaultSize="0" autoFill="0" autoLine="0" autoPict="0">
                <anchor moveWithCells="1">
                  <from>
                    <xdr:col>6</xdr:col>
                    <xdr:colOff>1152525</xdr:colOff>
                    <xdr:row>11</xdr:row>
                    <xdr:rowOff>323850</xdr:rowOff>
                  </from>
                  <to>
                    <xdr:col>6</xdr:col>
                    <xdr:colOff>1838325</xdr:colOff>
                    <xdr:row>11</xdr:row>
                    <xdr:rowOff>561975</xdr:rowOff>
                  </to>
                </anchor>
              </controlPr>
            </control>
          </mc:Choice>
        </mc:AlternateContent>
        <mc:AlternateContent xmlns:mc="http://schemas.openxmlformats.org/markup-compatibility/2006">
          <mc:Choice Requires="x14">
            <control shapeId="11465" r:id="rId50" name="Check Box 201">
              <controlPr defaultSize="0" autoFill="0" autoLine="0" autoPict="0">
                <anchor moveWithCells="1">
                  <from>
                    <xdr:col>6</xdr:col>
                    <xdr:colOff>2038350</xdr:colOff>
                    <xdr:row>11</xdr:row>
                    <xdr:rowOff>314325</xdr:rowOff>
                  </from>
                  <to>
                    <xdr:col>6</xdr:col>
                    <xdr:colOff>2724150</xdr:colOff>
                    <xdr:row>11</xdr:row>
                    <xdr:rowOff>561975</xdr:rowOff>
                  </to>
                </anchor>
              </controlPr>
            </control>
          </mc:Choice>
        </mc:AlternateContent>
        <mc:AlternateContent xmlns:mc="http://schemas.openxmlformats.org/markup-compatibility/2006">
          <mc:Choice Requires="x14">
            <control shapeId="11466" r:id="rId51" name="Check Box 202">
              <controlPr defaultSize="0" autoFill="0" autoLine="0" autoPict="0">
                <anchor moveWithCells="1">
                  <from>
                    <xdr:col>6</xdr:col>
                    <xdr:colOff>2514600</xdr:colOff>
                    <xdr:row>11</xdr:row>
                    <xdr:rowOff>314325</xdr:rowOff>
                  </from>
                  <to>
                    <xdr:col>6</xdr:col>
                    <xdr:colOff>3495675</xdr:colOff>
                    <xdr:row>11</xdr:row>
                    <xdr:rowOff>561975</xdr:rowOff>
                  </to>
                </anchor>
              </controlPr>
            </control>
          </mc:Choice>
        </mc:AlternateContent>
        <mc:AlternateContent xmlns:mc="http://schemas.openxmlformats.org/markup-compatibility/2006">
          <mc:Choice Requires="x14">
            <control shapeId="11467" r:id="rId52" name="Check Box 203">
              <controlPr defaultSize="0" autoFill="0" autoLine="0" autoPict="0">
                <anchor moveWithCells="1">
                  <from>
                    <xdr:col>6</xdr:col>
                    <xdr:colOff>3476625</xdr:colOff>
                    <xdr:row>11</xdr:row>
                    <xdr:rowOff>314325</xdr:rowOff>
                  </from>
                  <to>
                    <xdr:col>6</xdr:col>
                    <xdr:colOff>4295775</xdr:colOff>
                    <xdr:row>11</xdr:row>
                    <xdr:rowOff>561975</xdr:rowOff>
                  </to>
                </anchor>
              </controlPr>
            </control>
          </mc:Choice>
        </mc:AlternateContent>
        <mc:AlternateContent xmlns:mc="http://schemas.openxmlformats.org/markup-compatibility/2006">
          <mc:Choice Requires="x14">
            <control shapeId="11468" r:id="rId53" name="Check Box 204">
              <controlPr defaultSize="0" autoFill="0" autoLine="0" autoPict="0">
                <anchor moveWithCells="1">
                  <from>
                    <xdr:col>6</xdr:col>
                    <xdr:colOff>4191000</xdr:colOff>
                    <xdr:row>11</xdr:row>
                    <xdr:rowOff>314325</xdr:rowOff>
                  </from>
                  <to>
                    <xdr:col>6</xdr:col>
                    <xdr:colOff>4752975</xdr:colOff>
                    <xdr:row>11</xdr:row>
                    <xdr:rowOff>561975</xdr:rowOff>
                  </to>
                </anchor>
              </controlPr>
            </control>
          </mc:Choice>
        </mc:AlternateContent>
        <mc:AlternateContent xmlns:mc="http://schemas.openxmlformats.org/markup-compatibility/2006">
          <mc:Choice Requires="x14">
            <control shapeId="11469" r:id="rId54" name="Check Box 205">
              <controlPr defaultSize="0" autoFill="0" autoLine="0" autoPict="0">
                <anchor moveWithCells="1">
                  <from>
                    <xdr:col>6</xdr:col>
                    <xdr:colOff>847725</xdr:colOff>
                    <xdr:row>11</xdr:row>
                    <xdr:rowOff>590550</xdr:rowOff>
                  </from>
                  <to>
                    <xdr:col>6</xdr:col>
                    <xdr:colOff>1914525</xdr:colOff>
                    <xdr:row>11</xdr:row>
                    <xdr:rowOff>828675</xdr:rowOff>
                  </to>
                </anchor>
              </controlPr>
            </control>
          </mc:Choice>
        </mc:AlternateContent>
        <mc:AlternateContent xmlns:mc="http://schemas.openxmlformats.org/markup-compatibility/2006">
          <mc:Choice Requires="x14">
            <control shapeId="11470" r:id="rId55" name="Check Box 206">
              <controlPr defaultSize="0" autoFill="0" autoLine="0" autoPict="0">
                <anchor moveWithCells="1">
                  <from>
                    <xdr:col>6</xdr:col>
                    <xdr:colOff>1581150</xdr:colOff>
                    <xdr:row>11</xdr:row>
                    <xdr:rowOff>590550</xdr:rowOff>
                  </from>
                  <to>
                    <xdr:col>6</xdr:col>
                    <xdr:colOff>2486025</xdr:colOff>
                    <xdr:row>11</xdr:row>
                    <xdr:rowOff>828675</xdr:rowOff>
                  </to>
                </anchor>
              </controlPr>
            </control>
          </mc:Choice>
        </mc:AlternateContent>
        <mc:AlternateContent xmlns:mc="http://schemas.openxmlformats.org/markup-compatibility/2006">
          <mc:Choice Requires="x14">
            <control shapeId="11471" r:id="rId56" name="Check Box 207">
              <controlPr defaultSize="0" autoFill="0" autoLine="0" autoPict="0">
                <anchor moveWithCells="1">
                  <from>
                    <xdr:col>6</xdr:col>
                    <xdr:colOff>2476500</xdr:colOff>
                    <xdr:row>11</xdr:row>
                    <xdr:rowOff>581025</xdr:rowOff>
                  </from>
                  <to>
                    <xdr:col>6</xdr:col>
                    <xdr:colOff>2952750</xdr:colOff>
                    <xdr:row>11</xdr:row>
                    <xdr:rowOff>819150</xdr:rowOff>
                  </to>
                </anchor>
              </controlPr>
            </control>
          </mc:Choice>
        </mc:AlternateContent>
        <mc:AlternateContent xmlns:mc="http://schemas.openxmlformats.org/markup-compatibility/2006">
          <mc:Choice Requires="x14">
            <control shapeId="11472" r:id="rId57" name="Check Box 208">
              <controlPr defaultSize="0" autoFill="0" autoLine="0" autoPict="0">
                <anchor moveWithCells="1">
                  <from>
                    <xdr:col>6</xdr:col>
                    <xdr:colOff>3009900</xdr:colOff>
                    <xdr:row>11</xdr:row>
                    <xdr:rowOff>581025</xdr:rowOff>
                  </from>
                  <to>
                    <xdr:col>6</xdr:col>
                    <xdr:colOff>3771900</xdr:colOff>
                    <xdr:row>11</xdr:row>
                    <xdr:rowOff>819150</xdr:rowOff>
                  </to>
                </anchor>
              </controlPr>
            </control>
          </mc:Choice>
        </mc:AlternateContent>
        <mc:AlternateContent xmlns:mc="http://schemas.openxmlformats.org/markup-compatibility/2006">
          <mc:Choice Requires="x14">
            <control shapeId="11473" r:id="rId58" name="Check Box 209">
              <controlPr defaultSize="0" autoFill="0" autoLine="0" autoPict="0">
                <anchor moveWithCells="1">
                  <from>
                    <xdr:col>6</xdr:col>
                    <xdr:colOff>1438275</xdr:colOff>
                    <xdr:row>11</xdr:row>
                    <xdr:rowOff>76200</xdr:rowOff>
                  </from>
                  <to>
                    <xdr:col>6</xdr:col>
                    <xdr:colOff>2190750</xdr:colOff>
                    <xdr:row>11</xdr:row>
                    <xdr:rowOff>314325</xdr:rowOff>
                  </to>
                </anchor>
              </controlPr>
            </control>
          </mc:Choice>
        </mc:AlternateContent>
        <mc:AlternateContent xmlns:mc="http://schemas.openxmlformats.org/markup-compatibility/2006">
          <mc:Choice Requires="x14">
            <control shapeId="11363" r:id="rId59" name="Check Box 99">
              <controlPr defaultSize="0" autoFill="0" autoLine="0" autoPict="0">
                <anchor moveWithCells="1">
                  <from>
                    <xdr:col>2</xdr:col>
                    <xdr:colOff>47625</xdr:colOff>
                    <xdr:row>11</xdr:row>
                    <xdr:rowOff>76200</xdr:rowOff>
                  </from>
                  <to>
                    <xdr:col>2</xdr:col>
                    <xdr:colOff>771525</xdr:colOff>
                    <xdr:row>11</xdr:row>
                    <xdr:rowOff>314325</xdr:rowOff>
                  </to>
                </anchor>
              </controlPr>
            </control>
          </mc:Choice>
        </mc:AlternateContent>
        <mc:AlternateContent xmlns:mc="http://schemas.openxmlformats.org/markup-compatibility/2006">
          <mc:Choice Requires="x14">
            <control shapeId="11364" r:id="rId60" name="Check Box 100">
              <controlPr defaultSize="0" autoFill="0" autoLine="0" autoPict="0">
                <anchor moveWithCells="1">
                  <from>
                    <xdr:col>2</xdr:col>
                    <xdr:colOff>838200</xdr:colOff>
                    <xdr:row>11</xdr:row>
                    <xdr:rowOff>76200</xdr:rowOff>
                  </from>
                  <to>
                    <xdr:col>2</xdr:col>
                    <xdr:colOff>1457325</xdr:colOff>
                    <xdr:row>11</xdr:row>
                    <xdr:rowOff>314325</xdr:rowOff>
                  </to>
                </anchor>
              </controlPr>
            </control>
          </mc:Choice>
        </mc:AlternateContent>
        <mc:AlternateContent xmlns:mc="http://schemas.openxmlformats.org/markup-compatibility/2006">
          <mc:Choice Requires="x14">
            <control shapeId="11365" r:id="rId61" name="Check Box 101">
              <controlPr defaultSize="0" autoFill="0" autoLine="0" autoPict="0">
                <anchor moveWithCells="1">
                  <from>
                    <xdr:col>2</xdr:col>
                    <xdr:colOff>2171700</xdr:colOff>
                    <xdr:row>11</xdr:row>
                    <xdr:rowOff>76200</xdr:rowOff>
                  </from>
                  <to>
                    <xdr:col>2</xdr:col>
                    <xdr:colOff>3105150</xdr:colOff>
                    <xdr:row>11</xdr:row>
                    <xdr:rowOff>314325</xdr:rowOff>
                  </to>
                </anchor>
              </controlPr>
            </control>
          </mc:Choice>
        </mc:AlternateContent>
        <mc:AlternateContent xmlns:mc="http://schemas.openxmlformats.org/markup-compatibility/2006">
          <mc:Choice Requires="x14">
            <control shapeId="11366" r:id="rId62" name="Check Box 102">
              <controlPr defaultSize="0" autoFill="0" autoLine="0" autoPict="0">
                <anchor moveWithCells="1">
                  <from>
                    <xdr:col>2</xdr:col>
                    <xdr:colOff>3152775</xdr:colOff>
                    <xdr:row>11</xdr:row>
                    <xdr:rowOff>76200</xdr:rowOff>
                  </from>
                  <to>
                    <xdr:col>2</xdr:col>
                    <xdr:colOff>3933825</xdr:colOff>
                    <xdr:row>11</xdr:row>
                    <xdr:rowOff>323850</xdr:rowOff>
                  </to>
                </anchor>
              </controlPr>
            </control>
          </mc:Choice>
        </mc:AlternateContent>
        <mc:AlternateContent xmlns:mc="http://schemas.openxmlformats.org/markup-compatibility/2006">
          <mc:Choice Requires="x14">
            <control shapeId="11367" r:id="rId63" name="Check Box 103">
              <controlPr defaultSize="0" autoFill="0" autoLine="0" autoPict="0">
                <anchor moveWithCells="1">
                  <from>
                    <xdr:col>2</xdr:col>
                    <xdr:colOff>47625</xdr:colOff>
                    <xdr:row>11</xdr:row>
                    <xdr:rowOff>314325</xdr:rowOff>
                  </from>
                  <to>
                    <xdr:col>2</xdr:col>
                    <xdr:colOff>1114425</xdr:colOff>
                    <xdr:row>11</xdr:row>
                    <xdr:rowOff>561975</xdr:rowOff>
                  </to>
                </anchor>
              </controlPr>
            </control>
          </mc:Choice>
        </mc:AlternateContent>
        <mc:AlternateContent xmlns:mc="http://schemas.openxmlformats.org/markup-compatibility/2006">
          <mc:Choice Requires="x14">
            <control shapeId="11368" r:id="rId64" name="Check Box 104">
              <controlPr defaultSize="0" autoFill="0" autoLine="0" autoPict="0">
                <anchor moveWithCells="1">
                  <from>
                    <xdr:col>2</xdr:col>
                    <xdr:colOff>47625</xdr:colOff>
                    <xdr:row>11</xdr:row>
                    <xdr:rowOff>561975</xdr:rowOff>
                  </from>
                  <to>
                    <xdr:col>2</xdr:col>
                    <xdr:colOff>942975</xdr:colOff>
                    <xdr:row>11</xdr:row>
                    <xdr:rowOff>800100</xdr:rowOff>
                  </to>
                </anchor>
              </controlPr>
            </control>
          </mc:Choice>
        </mc:AlternateContent>
        <mc:AlternateContent xmlns:mc="http://schemas.openxmlformats.org/markup-compatibility/2006">
          <mc:Choice Requires="x14">
            <control shapeId="11369" r:id="rId65" name="Check Box 105">
              <controlPr defaultSize="0" autoFill="0" autoLine="0" autoPict="0">
                <anchor moveWithCells="1">
                  <from>
                    <xdr:col>2</xdr:col>
                    <xdr:colOff>1152525</xdr:colOff>
                    <xdr:row>11</xdr:row>
                    <xdr:rowOff>323850</xdr:rowOff>
                  </from>
                  <to>
                    <xdr:col>2</xdr:col>
                    <xdr:colOff>1838325</xdr:colOff>
                    <xdr:row>11</xdr:row>
                    <xdr:rowOff>561975</xdr:rowOff>
                  </to>
                </anchor>
              </controlPr>
            </control>
          </mc:Choice>
        </mc:AlternateContent>
        <mc:AlternateContent xmlns:mc="http://schemas.openxmlformats.org/markup-compatibility/2006">
          <mc:Choice Requires="x14">
            <control shapeId="11370" r:id="rId66" name="Check Box 106">
              <controlPr defaultSize="0" autoFill="0" autoLine="0" autoPict="0">
                <anchor moveWithCells="1">
                  <from>
                    <xdr:col>2</xdr:col>
                    <xdr:colOff>2038350</xdr:colOff>
                    <xdr:row>11</xdr:row>
                    <xdr:rowOff>314325</xdr:rowOff>
                  </from>
                  <to>
                    <xdr:col>2</xdr:col>
                    <xdr:colOff>2724150</xdr:colOff>
                    <xdr:row>11</xdr:row>
                    <xdr:rowOff>561975</xdr:rowOff>
                  </to>
                </anchor>
              </controlPr>
            </control>
          </mc:Choice>
        </mc:AlternateContent>
        <mc:AlternateContent xmlns:mc="http://schemas.openxmlformats.org/markup-compatibility/2006">
          <mc:Choice Requires="x14">
            <control shapeId="11371" r:id="rId67" name="Check Box 107">
              <controlPr defaultSize="0" autoFill="0" autoLine="0" autoPict="0">
                <anchor moveWithCells="1">
                  <from>
                    <xdr:col>2</xdr:col>
                    <xdr:colOff>2514600</xdr:colOff>
                    <xdr:row>11</xdr:row>
                    <xdr:rowOff>314325</xdr:rowOff>
                  </from>
                  <to>
                    <xdr:col>2</xdr:col>
                    <xdr:colOff>3495675</xdr:colOff>
                    <xdr:row>11</xdr:row>
                    <xdr:rowOff>561975</xdr:rowOff>
                  </to>
                </anchor>
              </controlPr>
            </control>
          </mc:Choice>
        </mc:AlternateContent>
        <mc:AlternateContent xmlns:mc="http://schemas.openxmlformats.org/markup-compatibility/2006">
          <mc:Choice Requires="x14">
            <control shapeId="11372" r:id="rId68" name="Check Box 108">
              <controlPr defaultSize="0" autoFill="0" autoLine="0" autoPict="0">
                <anchor moveWithCells="1">
                  <from>
                    <xdr:col>2</xdr:col>
                    <xdr:colOff>3476625</xdr:colOff>
                    <xdr:row>11</xdr:row>
                    <xdr:rowOff>314325</xdr:rowOff>
                  </from>
                  <to>
                    <xdr:col>2</xdr:col>
                    <xdr:colOff>4295775</xdr:colOff>
                    <xdr:row>11</xdr:row>
                    <xdr:rowOff>561975</xdr:rowOff>
                  </to>
                </anchor>
              </controlPr>
            </control>
          </mc:Choice>
        </mc:AlternateContent>
        <mc:AlternateContent xmlns:mc="http://schemas.openxmlformats.org/markup-compatibility/2006">
          <mc:Choice Requires="x14">
            <control shapeId="11373" r:id="rId69" name="Check Box 109">
              <controlPr defaultSize="0" autoFill="0" autoLine="0" autoPict="0">
                <anchor moveWithCells="1">
                  <from>
                    <xdr:col>2</xdr:col>
                    <xdr:colOff>4191000</xdr:colOff>
                    <xdr:row>11</xdr:row>
                    <xdr:rowOff>314325</xdr:rowOff>
                  </from>
                  <to>
                    <xdr:col>2</xdr:col>
                    <xdr:colOff>4752975</xdr:colOff>
                    <xdr:row>11</xdr:row>
                    <xdr:rowOff>561975</xdr:rowOff>
                  </to>
                </anchor>
              </controlPr>
            </control>
          </mc:Choice>
        </mc:AlternateContent>
        <mc:AlternateContent xmlns:mc="http://schemas.openxmlformats.org/markup-compatibility/2006">
          <mc:Choice Requires="x14">
            <control shapeId="11374" r:id="rId70" name="Check Box 110">
              <controlPr defaultSize="0" autoFill="0" autoLine="0" autoPict="0">
                <anchor moveWithCells="1">
                  <from>
                    <xdr:col>2</xdr:col>
                    <xdr:colOff>838200</xdr:colOff>
                    <xdr:row>11</xdr:row>
                    <xdr:rowOff>571500</xdr:rowOff>
                  </from>
                  <to>
                    <xdr:col>2</xdr:col>
                    <xdr:colOff>1905000</xdr:colOff>
                    <xdr:row>11</xdr:row>
                    <xdr:rowOff>819150</xdr:rowOff>
                  </to>
                </anchor>
              </controlPr>
            </control>
          </mc:Choice>
        </mc:AlternateContent>
        <mc:AlternateContent xmlns:mc="http://schemas.openxmlformats.org/markup-compatibility/2006">
          <mc:Choice Requires="x14">
            <control shapeId="11375" r:id="rId71" name="Check Box 111">
              <controlPr defaultSize="0" autoFill="0" autoLine="0" autoPict="0">
                <anchor moveWithCells="1">
                  <from>
                    <xdr:col>2</xdr:col>
                    <xdr:colOff>1571625</xdr:colOff>
                    <xdr:row>11</xdr:row>
                    <xdr:rowOff>571500</xdr:rowOff>
                  </from>
                  <to>
                    <xdr:col>2</xdr:col>
                    <xdr:colOff>2476500</xdr:colOff>
                    <xdr:row>11</xdr:row>
                    <xdr:rowOff>819150</xdr:rowOff>
                  </to>
                </anchor>
              </controlPr>
            </control>
          </mc:Choice>
        </mc:AlternateContent>
        <mc:AlternateContent xmlns:mc="http://schemas.openxmlformats.org/markup-compatibility/2006">
          <mc:Choice Requires="x14">
            <control shapeId="11376" r:id="rId72" name="Check Box 112">
              <controlPr defaultSize="0" autoFill="0" autoLine="0" autoPict="0">
                <anchor moveWithCells="1">
                  <from>
                    <xdr:col>2</xdr:col>
                    <xdr:colOff>2466975</xdr:colOff>
                    <xdr:row>11</xdr:row>
                    <xdr:rowOff>561975</xdr:rowOff>
                  </from>
                  <to>
                    <xdr:col>2</xdr:col>
                    <xdr:colOff>2943225</xdr:colOff>
                    <xdr:row>11</xdr:row>
                    <xdr:rowOff>800100</xdr:rowOff>
                  </to>
                </anchor>
              </controlPr>
            </control>
          </mc:Choice>
        </mc:AlternateContent>
        <mc:AlternateContent xmlns:mc="http://schemas.openxmlformats.org/markup-compatibility/2006">
          <mc:Choice Requires="x14">
            <control shapeId="11377" r:id="rId73" name="Check Box 113">
              <controlPr defaultSize="0" autoFill="0" autoLine="0" autoPict="0">
                <anchor moveWithCells="1">
                  <from>
                    <xdr:col>2</xdr:col>
                    <xdr:colOff>3000375</xdr:colOff>
                    <xdr:row>11</xdr:row>
                    <xdr:rowOff>561975</xdr:rowOff>
                  </from>
                  <to>
                    <xdr:col>2</xdr:col>
                    <xdr:colOff>3752850</xdr:colOff>
                    <xdr:row>11</xdr:row>
                    <xdr:rowOff>800100</xdr:rowOff>
                  </to>
                </anchor>
              </controlPr>
            </control>
          </mc:Choice>
        </mc:AlternateContent>
        <mc:AlternateContent xmlns:mc="http://schemas.openxmlformats.org/markup-compatibility/2006">
          <mc:Choice Requires="x14">
            <control shapeId="11441" r:id="rId74" name="Check Box 177">
              <controlPr defaultSize="0" autoFill="0" autoLine="0" autoPict="0">
                <anchor moveWithCells="1">
                  <from>
                    <xdr:col>2</xdr:col>
                    <xdr:colOff>1438275</xdr:colOff>
                    <xdr:row>11</xdr:row>
                    <xdr:rowOff>76200</xdr:rowOff>
                  </from>
                  <to>
                    <xdr:col>2</xdr:col>
                    <xdr:colOff>2190750</xdr:colOff>
                    <xdr:row>11</xdr:row>
                    <xdr:rowOff>314325</xdr:rowOff>
                  </to>
                </anchor>
              </controlPr>
            </control>
          </mc:Choice>
        </mc:AlternateContent>
        <mc:AlternateContent xmlns:mc="http://schemas.openxmlformats.org/markup-compatibility/2006">
          <mc:Choice Requires="x14">
            <control shapeId="11512" r:id="rId75" name="Check Box 248">
              <controlPr defaultSize="0" autoFill="0" autoLine="0" autoPict="0">
                <anchor moveWithCells="1">
                  <from>
                    <xdr:col>1</xdr:col>
                    <xdr:colOff>2238375</xdr:colOff>
                    <xdr:row>57</xdr:row>
                    <xdr:rowOff>561975</xdr:rowOff>
                  </from>
                  <to>
                    <xdr:col>2</xdr:col>
                    <xdr:colOff>247650</xdr:colOff>
                    <xdr:row>59</xdr:row>
                    <xdr:rowOff>38100</xdr:rowOff>
                  </to>
                </anchor>
              </controlPr>
            </control>
          </mc:Choice>
        </mc:AlternateContent>
        <mc:AlternateContent xmlns:mc="http://schemas.openxmlformats.org/markup-compatibility/2006">
          <mc:Choice Requires="x14">
            <control shapeId="11513" r:id="rId76" name="Check Box 249">
              <controlPr defaultSize="0" autoFill="0" autoLine="0" autoPict="0">
                <anchor moveWithCells="1">
                  <from>
                    <xdr:col>1</xdr:col>
                    <xdr:colOff>2238375</xdr:colOff>
                    <xdr:row>58</xdr:row>
                    <xdr:rowOff>190500</xdr:rowOff>
                  </from>
                  <to>
                    <xdr:col>2</xdr:col>
                    <xdr:colOff>247650</xdr:colOff>
                    <xdr:row>60</xdr:row>
                    <xdr:rowOff>9525</xdr:rowOff>
                  </to>
                </anchor>
              </controlPr>
            </control>
          </mc:Choice>
        </mc:AlternateContent>
        <mc:AlternateContent xmlns:mc="http://schemas.openxmlformats.org/markup-compatibility/2006">
          <mc:Choice Requires="x14">
            <control shapeId="11514" r:id="rId77" name="Check Box 250">
              <controlPr defaultSize="0" autoFill="0" autoLine="0" autoPict="0">
                <anchor moveWithCells="1">
                  <from>
                    <xdr:col>1</xdr:col>
                    <xdr:colOff>2247900</xdr:colOff>
                    <xdr:row>59</xdr:row>
                    <xdr:rowOff>190500</xdr:rowOff>
                  </from>
                  <to>
                    <xdr:col>2</xdr:col>
                    <xdr:colOff>247650</xdr:colOff>
                    <xdr:row>61</xdr:row>
                    <xdr:rowOff>28575</xdr:rowOff>
                  </to>
                </anchor>
              </controlPr>
            </control>
          </mc:Choice>
        </mc:AlternateContent>
        <mc:AlternateContent xmlns:mc="http://schemas.openxmlformats.org/markup-compatibility/2006">
          <mc:Choice Requires="x14">
            <control shapeId="11515" r:id="rId78" name="Check Box 251">
              <controlPr defaultSize="0" autoFill="0" autoLine="0" autoPict="0">
                <anchor moveWithCells="1">
                  <from>
                    <xdr:col>1</xdr:col>
                    <xdr:colOff>2247900</xdr:colOff>
                    <xdr:row>60</xdr:row>
                    <xdr:rowOff>200025</xdr:rowOff>
                  </from>
                  <to>
                    <xdr:col>2</xdr:col>
                    <xdr:colOff>247650</xdr:colOff>
                    <xdr:row>62</xdr:row>
                    <xdr:rowOff>38100</xdr:rowOff>
                  </to>
                </anchor>
              </controlPr>
            </control>
          </mc:Choice>
        </mc:AlternateContent>
        <mc:AlternateContent xmlns:mc="http://schemas.openxmlformats.org/markup-compatibility/2006">
          <mc:Choice Requires="x14">
            <control shapeId="11516" r:id="rId79" name="Check Box 252">
              <controlPr defaultSize="0" autoFill="0" autoLine="0" autoPict="0">
                <anchor moveWithCells="1">
                  <from>
                    <xdr:col>1</xdr:col>
                    <xdr:colOff>2247900</xdr:colOff>
                    <xdr:row>61</xdr:row>
                    <xdr:rowOff>190500</xdr:rowOff>
                  </from>
                  <to>
                    <xdr:col>2</xdr:col>
                    <xdr:colOff>247650</xdr:colOff>
                    <xdr:row>63</xdr:row>
                    <xdr:rowOff>28575</xdr:rowOff>
                  </to>
                </anchor>
              </controlPr>
            </control>
          </mc:Choice>
        </mc:AlternateContent>
        <mc:AlternateContent xmlns:mc="http://schemas.openxmlformats.org/markup-compatibility/2006">
          <mc:Choice Requires="x14">
            <control shapeId="11517" r:id="rId80" name="Check Box 253">
              <controlPr defaultSize="0" autoFill="0" autoLine="0" autoPict="0">
                <anchor moveWithCells="1">
                  <from>
                    <xdr:col>1</xdr:col>
                    <xdr:colOff>2247900</xdr:colOff>
                    <xdr:row>62</xdr:row>
                    <xdr:rowOff>190500</xdr:rowOff>
                  </from>
                  <to>
                    <xdr:col>2</xdr:col>
                    <xdr:colOff>247650</xdr:colOff>
                    <xdr:row>64</xdr:row>
                    <xdr:rowOff>28575</xdr:rowOff>
                  </to>
                </anchor>
              </controlPr>
            </control>
          </mc:Choice>
        </mc:AlternateContent>
        <mc:AlternateContent xmlns:mc="http://schemas.openxmlformats.org/markup-compatibility/2006">
          <mc:Choice Requires="x14">
            <control shapeId="11518" r:id="rId81" name="Check Box 254">
              <controlPr defaultSize="0" autoFill="0" autoLine="0" autoPict="0">
                <anchor moveWithCells="1">
                  <from>
                    <xdr:col>2</xdr:col>
                    <xdr:colOff>0</xdr:colOff>
                    <xdr:row>63</xdr:row>
                    <xdr:rowOff>190500</xdr:rowOff>
                  </from>
                  <to>
                    <xdr:col>2</xdr:col>
                    <xdr:colOff>247650</xdr:colOff>
                    <xdr:row>65</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pageSetUpPr fitToPage="1"/>
  </sheetPr>
  <dimension ref="A1:G58"/>
  <sheetViews>
    <sheetView zoomScale="70" zoomScaleNormal="70" zoomScaleSheetLayoutView="100" workbookViewId="0">
      <selection activeCell="C16" sqref="C16"/>
    </sheetView>
  </sheetViews>
  <sheetFormatPr defaultRowHeight="18.75"/>
  <cols>
    <col min="1" max="1" width="4.375" customWidth="1"/>
    <col min="2" max="2" width="24.875" style="4" customWidth="1"/>
    <col min="3" max="3" width="67.5" style="12" customWidth="1"/>
    <col min="4" max="4" width="5.25" style="5" customWidth="1"/>
    <col min="5" max="7" width="9" style="5"/>
  </cols>
  <sheetData>
    <row r="1" spans="1:4">
      <c r="A1" s="1"/>
      <c r="B1" s="15" t="s">
        <v>10</v>
      </c>
      <c r="C1" s="16"/>
    </row>
    <row r="2" spans="1:4" ht="19.5" thickBot="1">
      <c r="A2" s="1"/>
      <c r="B2" s="3" t="s">
        <v>42</v>
      </c>
      <c r="C2" s="17"/>
    </row>
    <row r="3" spans="1:4">
      <c r="A3" s="1"/>
      <c r="B3" s="7" t="s">
        <v>0</v>
      </c>
      <c r="C3" s="11">
        <v>44106</v>
      </c>
    </row>
    <row r="4" spans="1:4">
      <c r="A4" s="1"/>
      <c r="B4" s="7" t="s">
        <v>48</v>
      </c>
      <c r="C4" s="37">
        <v>44136</v>
      </c>
    </row>
    <row r="5" spans="1:4">
      <c r="A5" s="1"/>
      <c r="B5" s="7" t="s">
        <v>1</v>
      </c>
      <c r="C5" s="25" t="s">
        <v>36</v>
      </c>
    </row>
    <row r="6" spans="1:4">
      <c r="A6" s="1"/>
      <c r="B6" s="7" t="s">
        <v>2</v>
      </c>
      <c r="C6" s="24" t="s">
        <v>37</v>
      </c>
    </row>
    <row r="7" spans="1:4" ht="81" customHeight="1">
      <c r="A7" s="1"/>
      <c r="B7" s="61" t="s">
        <v>73</v>
      </c>
      <c r="C7" s="59" t="s">
        <v>77</v>
      </c>
    </row>
    <row r="8" spans="1:4" ht="26.25" customHeight="1">
      <c r="A8" s="1"/>
      <c r="B8" s="215" t="s">
        <v>72</v>
      </c>
      <c r="C8" s="62" t="s">
        <v>80</v>
      </c>
    </row>
    <row r="9" spans="1:4" ht="26.25" customHeight="1">
      <c r="A9" s="1"/>
      <c r="B9" s="216"/>
      <c r="C9" s="62" t="s">
        <v>81</v>
      </c>
    </row>
    <row r="10" spans="1:4" ht="101.25" customHeight="1" thickBot="1">
      <c r="A10" s="1"/>
      <c r="B10" s="61" t="s">
        <v>74</v>
      </c>
      <c r="C10" s="59" t="s">
        <v>69</v>
      </c>
      <c r="D10" s="63"/>
    </row>
    <row r="11" spans="1:4" ht="26.25" customHeight="1">
      <c r="A11" s="1"/>
      <c r="B11" s="215" t="s">
        <v>75</v>
      </c>
      <c r="C11" s="62" t="s">
        <v>78</v>
      </c>
    </row>
    <row r="12" spans="1:4" ht="26.25" customHeight="1">
      <c r="A12" s="1"/>
      <c r="B12" s="216"/>
      <c r="C12" s="62" t="s">
        <v>79</v>
      </c>
    </row>
    <row r="13" spans="1:4">
      <c r="A13" s="1"/>
      <c r="B13" s="60" t="s">
        <v>3</v>
      </c>
      <c r="C13" s="58" t="s">
        <v>33</v>
      </c>
    </row>
    <row r="14" spans="1:4">
      <c r="A14" s="1"/>
      <c r="B14" s="22" t="s">
        <v>34</v>
      </c>
      <c r="C14" s="10" t="s">
        <v>35</v>
      </c>
    </row>
    <row r="15" spans="1:4">
      <c r="A15" s="1"/>
      <c r="B15" s="22" t="s">
        <v>189</v>
      </c>
      <c r="C15" s="10" t="s">
        <v>184</v>
      </c>
    </row>
    <row r="16" spans="1:4">
      <c r="A16" s="1"/>
      <c r="B16" s="23" t="s">
        <v>183</v>
      </c>
      <c r="C16" s="10" t="s">
        <v>188</v>
      </c>
    </row>
    <row r="17" spans="1:7">
      <c r="A17" s="1"/>
      <c r="B17" s="18" t="s">
        <v>4</v>
      </c>
      <c r="C17" s="29"/>
    </row>
    <row r="18" spans="1:7">
      <c r="A18" s="1"/>
      <c r="B18" s="7" t="s">
        <v>5</v>
      </c>
      <c r="C18" s="29"/>
    </row>
    <row r="19" spans="1:7">
      <c r="A19" s="1"/>
      <c r="B19" s="7" t="s">
        <v>6</v>
      </c>
      <c r="C19" s="29"/>
    </row>
    <row r="20" spans="1:7">
      <c r="A20" s="1"/>
      <c r="B20" s="7" t="s">
        <v>7</v>
      </c>
      <c r="C20" s="10" t="s">
        <v>22</v>
      </c>
    </row>
    <row r="21" spans="1:7">
      <c r="A21" s="1"/>
      <c r="B21" s="7" t="s">
        <v>8</v>
      </c>
      <c r="C21" s="10" t="s">
        <v>23</v>
      </c>
    </row>
    <row r="22" spans="1:7">
      <c r="A22" s="1"/>
      <c r="B22" s="7" t="s">
        <v>49</v>
      </c>
      <c r="C22" s="39" t="s">
        <v>50</v>
      </c>
    </row>
    <row r="23" spans="1:7">
      <c r="A23" s="1"/>
      <c r="B23" s="7" t="s">
        <v>9</v>
      </c>
      <c r="C23" s="10" t="s">
        <v>24</v>
      </c>
    </row>
    <row r="24" spans="1:7" ht="18.75" customHeight="1">
      <c r="A24" s="1"/>
      <c r="B24" s="21" t="s">
        <v>12</v>
      </c>
      <c r="C24" s="14" t="s">
        <v>25</v>
      </c>
      <c r="D24" s="6"/>
      <c r="E24" s="6"/>
      <c r="F24" s="6"/>
      <c r="G24" s="6"/>
    </row>
    <row r="25" spans="1:7">
      <c r="A25" s="1"/>
      <c r="B25" s="7" t="s">
        <v>11</v>
      </c>
      <c r="C25" s="10" t="s">
        <v>26</v>
      </c>
    </row>
    <row r="26" spans="1:7">
      <c r="A26" s="1"/>
      <c r="B26" s="7" t="s">
        <v>13</v>
      </c>
      <c r="C26" s="10" t="s">
        <v>27</v>
      </c>
    </row>
    <row r="27" spans="1:7" ht="127.5" customHeight="1">
      <c r="A27" s="1"/>
      <c r="B27" s="8" t="s">
        <v>16</v>
      </c>
      <c r="C27" s="9" t="s">
        <v>38</v>
      </c>
    </row>
    <row r="28" spans="1:7" ht="104.25" customHeight="1">
      <c r="A28" s="1"/>
      <c r="B28" s="8" t="s">
        <v>14</v>
      </c>
      <c r="C28" s="9" t="s">
        <v>66</v>
      </c>
    </row>
    <row r="29" spans="1:7" ht="115.5" customHeight="1">
      <c r="A29" s="1"/>
      <c r="B29" s="8" t="s">
        <v>15</v>
      </c>
      <c r="C29" s="9" t="s">
        <v>32</v>
      </c>
    </row>
    <row r="30" spans="1:7" ht="141.75" customHeight="1">
      <c r="A30" s="1"/>
      <c r="B30" s="8" t="s">
        <v>18</v>
      </c>
      <c r="C30" s="10" t="s">
        <v>29</v>
      </c>
    </row>
    <row r="31" spans="1:7" ht="71.25" customHeight="1" thickBot="1">
      <c r="A31" s="1"/>
      <c r="B31" s="8" t="s">
        <v>19</v>
      </c>
      <c r="C31" s="30" t="s">
        <v>28</v>
      </c>
    </row>
    <row r="32" spans="1:7" ht="9" customHeight="1">
      <c r="A32" s="1"/>
      <c r="B32" s="19"/>
      <c r="C32" s="20"/>
    </row>
    <row r="33" spans="1:3" ht="22.5" customHeight="1" thickBot="1">
      <c r="A33" s="64"/>
      <c r="B33" s="220" t="s">
        <v>143</v>
      </c>
      <c r="C33" s="221"/>
    </row>
    <row r="34" spans="1:3" ht="37.5" customHeight="1" thickTop="1">
      <c r="A34" s="65"/>
      <c r="B34" s="85" t="s">
        <v>138</v>
      </c>
      <c r="C34" s="90" t="s">
        <v>148</v>
      </c>
    </row>
    <row r="35" spans="1:3" ht="36" customHeight="1">
      <c r="A35" s="66"/>
      <c r="B35" s="85" t="s">
        <v>139</v>
      </c>
      <c r="C35" s="111" t="s">
        <v>146</v>
      </c>
    </row>
    <row r="36" spans="1:3" ht="27.75" thickBot="1">
      <c r="A36" s="67"/>
      <c r="B36" s="83" t="s">
        <v>52</v>
      </c>
      <c r="C36" s="112" t="s">
        <v>149</v>
      </c>
    </row>
    <row r="37" spans="1:3" ht="14.25" customHeight="1" thickTop="1">
      <c r="A37" s="68"/>
      <c r="B37" s="101"/>
      <c r="C37" s="89"/>
    </row>
    <row r="38" spans="1:3">
      <c r="A38" s="67"/>
      <c r="B38" s="218" t="s">
        <v>142</v>
      </c>
      <c r="C38" s="103" t="s">
        <v>140</v>
      </c>
    </row>
    <row r="39" spans="1:3" ht="30" customHeight="1" thickBot="1">
      <c r="A39" s="68"/>
      <c r="B39" s="219"/>
      <c r="C39" s="102" t="s">
        <v>141</v>
      </c>
    </row>
    <row r="40" spans="1:3" ht="23.25" customHeight="1" thickTop="1">
      <c r="A40" s="104"/>
      <c r="B40" s="217" t="s">
        <v>54</v>
      </c>
      <c r="C40" s="106" t="s">
        <v>60</v>
      </c>
    </row>
    <row r="41" spans="1:3" ht="21.75" customHeight="1">
      <c r="A41" s="105"/>
      <c r="B41" s="213"/>
      <c r="C41" s="107" t="s">
        <v>58</v>
      </c>
    </row>
    <row r="42" spans="1:3">
      <c r="A42" s="104"/>
      <c r="B42" s="212" t="s">
        <v>55</v>
      </c>
      <c r="C42" s="108" t="s">
        <v>62</v>
      </c>
    </row>
    <row r="43" spans="1:3" ht="24.75" customHeight="1">
      <c r="A43" s="105"/>
      <c r="B43" s="213"/>
      <c r="C43" s="107" t="s">
        <v>61</v>
      </c>
    </row>
    <row r="44" spans="1:3">
      <c r="A44" s="42"/>
      <c r="B44" s="212" t="s">
        <v>56</v>
      </c>
      <c r="C44" s="108" t="s">
        <v>63</v>
      </c>
    </row>
    <row r="45" spans="1:3">
      <c r="A45" s="42"/>
      <c r="B45" s="213"/>
      <c r="C45" s="107" t="s">
        <v>59</v>
      </c>
    </row>
    <row r="46" spans="1:3">
      <c r="A46" s="42"/>
      <c r="B46" s="212" t="s">
        <v>57</v>
      </c>
      <c r="C46" s="108" t="s">
        <v>65</v>
      </c>
    </row>
    <row r="47" spans="1:3" ht="19.5" thickBot="1">
      <c r="A47" s="42"/>
      <c r="B47" s="214"/>
      <c r="C47" s="109" t="s">
        <v>64</v>
      </c>
    </row>
    <row r="53" ht="124.5" customHeight="1"/>
    <row r="56" ht="93" customHeight="1"/>
    <row r="57" ht="35.25" customHeight="1"/>
    <row r="58" ht="66" customHeight="1"/>
  </sheetData>
  <sheetProtection algorithmName="SHA-512" hashValue="6ohfFaQMhGVRl/xW4ziXAyzdPdT0f6ZbmE8KlCP2b7+qZc6Q7QhsKENMOqhT2VXxc4m9iMD9dPN4ZdT46aUJaA==" saltValue="jsELQ5j/yPJ2hknOil5pgw==" spinCount="100000" sheet="1" objects="1" scenarios="1"/>
  <mergeCells count="8">
    <mergeCell ref="B44:B45"/>
    <mergeCell ref="B46:B47"/>
    <mergeCell ref="B8:B9"/>
    <mergeCell ref="B11:B12"/>
    <mergeCell ref="B42:B43"/>
    <mergeCell ref="B40:B41"/>
    <mergeCell ref="B38:B39"/>
    <mergeCell ref="B33:C33"/>
  </mergeCells>
  <phoneticPr fontId="2"/>
  <conditionalFormatting sqref="C24">
    <cfRule type="containsText" dxfId="314" priority="124" operator="containsText" text="お勧め、オススメ">
      <formula>NOT(ISERROR(SEARCH("お勧め、オススメ",C24)))</formula>
    </cfRule>
    <cfRule type="containsText" dxfId="313" priority="125" operator="containsText" text="頂く">
      <formula>NOT(ISERROR(SEARCH("頂く",C24)))</formula>
    </cfRule>
    <cfRule type="containsText" dxfId="312" priority="126" operator="containsText" text="美味しい">
      <formula>NOT(ISERROR(SEARCH("美味しい",C24)))</formula>
    </cfRule>
  </conditionalFormatting>
  <conditionalFormatting sqref="C24">
    <cfRule type="containsText" dxfId="311" priority="95" operator="containsText" text="うま味">
      <formula>NOT(ISERROR(SEARCH("うま味",C24)))</formula>
    </cfRule>
    <cfRule type="containsText" dxfId="310" priority="96" operator="containsText" text="旨み">
      <formula>NOT(ISERROR(SEARCH("旨み",C24)))</formula>
    </cfRule>
    <cfRule type="containsText" dxfId="309" priority="97" operator="containsText" text="旨味">
      <formula>NOT(ISERROR(SEARCH("旨味",C24)))</formula>
    </cfRule>
    <cfRule type="containsText" dxfId="308" priority="98" operator="containsText" text="美味">
      <formula>NOT(ISERROR(SEARCH("美味",C24)))</formula>
    </cfRule>
    <cfRule type="containsText" dxfId="307" priority="99" operator="containsText" text="ML">
      <formula>NOT(ISERROR(SEARCH("ML",C24)))</formula>
    </cfRule>
    <cfRule type="containsText" dxfId="306" priority="100" operator="containsText" text="ml">
      <formula>NOT(ISERROR(SEARCH("ml",C24)))</formula>
    </cfRule>
    <cfRule type="containsText" dxfId="305" priority="101" operator="containsText" text="WEBサイト">
      <formula>NOT(ISERROR(SEARCH("WEBサイト",C24)))</formula>
    </cfRule>
    <cfRule type="containsText" dxfId="304" priority="102" operator="containsText" text="HP">
      <formula>NOT(ISERROR(SEARCH("HP",C24)))</formula>
    </cfRule>
    <cfRule type="containsText" dxfId="303" priority="103" operator="containsText" text="ホームページ">
      <formula>NOT(ISERROR(SEARCH("ホームページ",C24)))</formula>
    </cfRule>
    <cfRule type="containsText" dxfId="302" priority="104" operator="containsText" text="取扱">
      <formula>NOT(ISERROR(SEARCH("取扱",C24)))</formula>
    </cfRule>
    <cfRule type="containsText" dxfId="301" priority="105" operator="containsText" text="迄">
      <formula>NOT(ISERROR(SEARCH("迄",C24)))</formula>
    </cfRule>
    <cfRule type="containsText" dxfId="300" priority="106" operator="containsText" text="又">
      <formula>NOT(ISERROR(SEARCH("又",C24)))</formula>
    </cfRule>
    <cfRule type="containsText" dxfId="299" priority="107" operator="containsText" text="等">
      <formula>NOT(ISERROR(SEARCH("等",C24)))</formula>
    </cfRule>
    <cfRule type="containsText" dxfId="298" priority="108" operator="containsText" text="下さい">
      <formula>NOT(ISERROR(SEARCH("下さい",C24)))</formula>
    </cfRule>
    <cfRule type="containsText" dxfId="297" priority="109" operator="containsText" text="出来る">
      <formula>NOT(ISERROR(SEARCH("出来る",C24)))</formula>
    </cfRule>
    <cfRule type="containsText" dxfId="296" priority="110" operator="containsText" text="為">
      <formula>NOT(ISERROR(SEARCH("為",C24)))</formula>
    </cfRule>
    <cfRule type="containsText" dxfId="295" priority="111" operator="containsText" text="更に">
      <formula>NOT(ISERROR(SEARCH("更に",C24)))</formula>
    </cfRule>
    <cfRule type="containsText" dxfId="294" priority="112" operator="containsText" text="様々">
      <formula>NOT(ISERROR(SEARCH("様々",C24)))</formula>
    </cfRule>
    <cfRule type="containsText" dxfId="293" priority="113" operator="containsText" text="皆様">
      <formula>NOT(ISERROR(SEARCH("皆様",C24)))</formula>
    </cfRule>
    <cfRule type="containsText" dxfId="292" priority="114" operator="containsText" text="お客様">
      <formula>NOT(ISERROR(SEARCH("お客様",C24)))</formula>
    </cfRule>
    <cfRule type="containsText" dxfId="291" priority="115" operator="containsText" text="子供">
      <formula>NOT(ISERROR(SEARCH("子供",C24)))</formula>
    </cfRule>
    <cfRule type="containsText" dxfId="290" priority="116" operator="containsText" text="ケ月">
      <formula>NOT(ISERROR(SEARCH("ケ月",C24)))</formula>
    </cfRule>
    <cfRule type="containsText" dxfId="289" priority="117" operator="containsText" text="か月">
      <formula>NOT(ISERROR(SEARCH("か月",C24)))</formula>
    </cfRule>
    <cfRule type="containsText" dxfId="288" priority="118" operator="containsText" text="ヶ月">
      <formula>NOT(ISERROR(SEARCH("ヶ月",C24)))</formula>
    </cfRule>
    <cfRule type="containsText" dxfId="287" priority="119" operator="containsText" text="ヵ月">
      <formula>NOT(ISERROR(SEARCH("ヵ月",C24)))</formula>
    </cfRule>
    <cfRule type="containsText" dxfId="286" priority="120" operator="containsText" text="旨味">
      <formula>NOT(ISERROR(SEARCH("旨味",C24)))</formula>
    </cfRule>
    <cfRule type="containsText" dxfId="285" priority="121" operator="containsText" text="旨味">
      <formula>NOT(ISERROR(SEARCH("旨味",C24)))</formula>
    </cfRule>
    <cfRule type="containsText" dxfId="284" priority="122" operator="containsText" text="おススメ">
      <formula>NOT(ISERROR(SEARCH("おススメ",C24)))</formula>
    </cfRule>
    <cfRule type="containsText" dxfId="283" priority="123" operator="containsText" text="おススメ">
      <formula>NOT(ISERROR(SEARCH("おススメ",C24)))</formula>
    </cfRule>
  </conditionalFormatting>
  <conditionalFormatting sqref="C24">
    <cfRule type="containsText" dxfId="282" priority="64" operator="containsText" text="ｍｌ">
      <formula>NOT(ISERROR(SEARCH("ｍｌ",C24)))</formula>
    </cfRule>
    <cfRule type="containsText" dxfId="281" priority="94" operator="containsText" text="美味しく">
      <formula>NOT(ISERROR(SEARCH("美味しく",C24)))</formula>
    </cfRule>
  </conditionalFormatting>
  <conditionalFormatting sqref="C24">
    <cfRule type="containsText" dxfId="280" priority="65" operator="containsText" text="うま味">
      <formula>NOT(ISERROR(SEARCH("うま味",C24)))</formula>
    </cfRule>
    <cfRule type="containsText" dxfId="279" priority="66" operator="containsText" text="旨み">
      <formula>NOT(ISERROR(SEARCH("旨み",C24)))</formula>
    </cfRule>
    <cfRule type="containsText" dxfId="278" priority="67" operator="containsText" text="旨味">
      <formula>NOT(ISERROR(SEARCH("旨味",C24)))</formula>
    </cfRule>
    <cfRule type="containsText" dxfId="277" priority="68" operator="containsText" text="美味">
      <formula>NOT(ISERROR(SEARCH("美味",C24)))</formula>
    </cfRule>
    <cfRule type="containsText" dxfId="276" priority="69" operator="containsText" text="ML">
      <formula>NOT(ISERROR(SEARCH("ML",C24)))</formula>
    </cfRule>
    <cfRule type="containsText" dxfId="275" priority="70" operator="containsText" text="ml">
      <formula>NOT(ISERROR(SEARCH("ml",C24)))</formula>
    </cfRule>
    <cfRule type="containsText" dxfId="274" priority="71" operator="containsText" text="WEBサイト">
      <formula>NOT(ISERROR(SEARCH("WEBサイト",C24)))</formula>
    </cfRule>
    <cfRule type="containsText" dxfId="273" priority="72" operator="containsText" text="HP">
      <formula>NOT(ISERROR(SEARCH("HP",C24)))</formula>
    </cfRule>
    <cfRule type="containsText" dxfId="272" priority="73" operator="containsText" text="ホームページ">
      <formula>NOT(ISERROR(SEARCH("ホームページ",C24)))</formula>
    </cfRule>
    <cfRule type="containsText" dxfId="271" priority="74" operator="containsText" text="取扱">
      <formula>NOT(ISERROR(SEARCH("取扱",C24)))</formula>
    </cfRule>
    <cfRule type="containsText" dxfId="270" priority="75" operator="containsText" text="迄">
      <formula>NOT(ISERROR(SEARCH("迄",C24)))</formula>
    </cfRule>
    <cfRule type="containsText" dxfId="269" priority="76" operator="containsText" text="又">
      <formula>NOT(ISERROR(SEARCH("又",C24)))</formula>
    </cfRule>
    <cfRule type="containsText" dxfId="268" priority="77" operator="containsText" text="等">
      <formula>NOT(ISERROR(SEARCH("等",C24)))</formula>
    </cfRule>
    <cfRule type="containsText" dxfId="267" priority="78" operator="containsText" text="下さい">
      <formula>NOT(ISERROR(SEARCH("下さい",C24)))</formula>
    </cfRule>
    <cfRule type="containsText" dxfId="266" priority="79" operator="containsText" text="出来る">
      <formula>NOT(ISERROR(SEARCH("出来る",C24)))</formula>
    </cfRule>
    <cfRule type="containsText" dxfId="265" priority="80" operator="containsText" text="為">
      <formula>NOT(ISERROR(SEARCH("為",C24)))</formula>
    </cfRule>
    <cfRule type="containsText" dxfId="264" priority="81" operator="containsText" text="更に">
      <formula>NOT(ISERROR(SEARCH("更に",C24)))</formula>
    </cfRule>
    <cfRule type="containsText" dxfId="263" priority="82" operator="containsText" text="様々">
      <formula>NOT(ISERROR(SEARCH("様々",C24)))</formula>
    </cfRule>
    <cfRule type="containsText" dxfId="262" priority="83" operator="containsText" text="皆様">
      <formula>NOT(ISERROR(SEARCH("皆様",C24)))</formula>
    </cfRule>
    <cfRule type="containsText" dxfId="261" priority="84" operator="containsText" text="お客様">
      <formula>NOT(ISERROR(SEARCH("お客様",C24)))</formula>
    </cfRule>
    <cfRule type="containsText" dxfId="260" priority="85" operator="containsText" text="子供">
      <formula>NOT(ISERROR(SEARCH("子供",C24)))</formula>
    </cfRule>
    <cfRule type="containsText" dxfId="259" priority="86" operator="containsText" text="ケ月">
      <formula>NOT(ISERROR(SEARCH("ケ月",C24)))</formula>
    </cfRule>
    <cfRule type="containsText" dxfId="258" priority="87" operator="containsText" text="か月">
      <formula>NOT(ISERROR(SEARCH("か月",C24)))</formula>
    </cfRule>
    <cfRule type="containsText" dxfId="257" priority="88" operator="containsText" text="ヶ月">
      <formula>NOT(ISERROR(SEARCH("ヶ月",C24)))</formula>
    </cfRule>
    <cfRule type="containsText" dxfId="256" priority="89" operator="containsText" text="ヵ月">
      <formula>NOT(ISERROR(SEARCH("ヵ月",C24)))</formula>
    </cfRule>
    <cfRule type="containsText" dxfId="255" priority="90" operator="containsText" text="旨味">
      <formula>NOT(ISERROR(SEARCH("旨味",C24)))</formula>
    </cfRule>
    <cfRule type="containsText" dxfId="254" priority="91" operator="containsText" text="旨味">
      <formula>NOT(ISERROR(SEARCH("旨味",C24)))</formula>
    </cfRule>
    <cfRule type="containsText" dxfId="253" priority="92" operator="containsText" text="おススメ">
      <formula>NOT(ISERROR(SEARCH("おススメ",C24)))</formula>
    </cfRule>
    <cfRule type="containsText" dxfId="252" priority="93" operator="containsText" text="おススメ">
      <formula>NOT(ISERROR(SEARCH("おススメ",C24)))</formula>
    </cfRule>
  </conditionalFormatting>
  <dataValidations count="2">
    <dataValidation type="list" allowBlank="1" showInputMessage="1" showErrorMessage="1" sqref="B40 B42 B44 B46" xr:uid="{00000000-0002-0000-0100-000000000000}">
      <formula1>"Facebook,Instagram,Twitter,YouTubチャンネル,その他"</formula1>
    </dataValidation>
    <dataValidation type="list" allowBlank="1" showInputMessage="1" showErrorMessage="1" sqref="C23" xr:uid="{00000000-0002-0000-0100-000001000000}">
      <formula1>#REF!</formula1>
    </dataValidation>
  </dataValidations>
  <hyperlinks>
    <hyperlink ref="C22" r:id="rId1" xr:uid="{00000000-0004-0000-0100-000000000000}"/>
    <hyperlink ref="C41" r:id="rId2" xr:uid="{00000000-0004-0000-0100-000001000000}"/>
    <hyperlink ref="C43" r:id="rId3" xr:uid="{00000000-0004-0000-0100-000002000000}"/>
    <hyperlink ref="C45" r:id="rId4" xr:uid="{00000000-0004-0000-0100-000003000000}"/>
    <hyperlink ref="C47" r:id="rId5" xr:uid="{00000000-0004-0000-0100-000004000000}"/>
    <hyperlink ref="C36" r:id="rId6" xr:uid="{00000000-0004-0000-0100-000005000000}"/>
  </hyperlinks>
  <pageMargins left="0.7" right="0.7" top="0.75" bottom="0.75" header="0.3" footer="0.3"/>
  <rowBreaks count="1" manualBreakCount="1">
    <brk id="34" max="16383" man="1"/>
  </rowBreaks>
  <drawing r:id="rId8"/>
  <legacyDrawing r:id="rId9"/>
  <mc:AlternateContent xmlns:mc="http://schemas.openxmlformats.org/markup-compatibility/2006">
    <mc:Choice Requires="x14">
      <controls>
        <mc:AlternateContent xmlns:mc="http://schemas.openxmlformats.org/markup-compatibility/2006">
          <mc:Choice Requires="x14">
            <control shapeId="12302" r:id="rId10" name="Check Box 14">
              <controlPr defaultSize="0" autoFill="0" autoLine="0" autoPict="0">
                <anchor moveWithCells="1">
                  <from>
                    <xdr:col>2</xdr:col>
                    <xdr:colOff>47625</xdr:colOff>
                    <xdr:row>6</xdr:row>
                    <xdr:rowOff>76200</xdr:rowOff>
                  </from>
                  <to>
                    <xdr:col>2</xdr:col>
                    <xdr:colOff>781050</xdr:colOff>
                    <xdr:row>6</xdr:row>
                    <xdr:rowOff>314325</xdr:rowOff>
                  </to>
                </anchor>
              </controlPr>
            </control>
          </mc:Choice>
        </mc:AlternateContent>
        <mc:AlternateContent xmlns:mc="http://schemas.openxmlformats.org/markup-compatibility/2006">
          <mc:Choice Requires="x14">
            <control shapeId="12303" r:id="rId11" name="Check Box 15">
              <controlPr defaultSize="0" autoFill="0" autoLine="0" autoPict="0">
                <anchor moveWithCells="1">
                  <from>
                    <xdr:col>2</xdr:col>
                    <xdr:colOff>838200</xdr:colOff>
                    <xdr:row>6</xdr:row>
                    <xdr:rowOff>76200</xdr:rowOff>
                  </from>
                  <to>
                    <xdr:col>2</xdr:col>
                    <xdr:colOff>1457325</xdr:colOff>
                    <xdr:row>6</xdr:row>
                    <xdr:rowOff>314325</xdr:rowOff>
                  </to>
                </anchor>
              </controlPr>
            </control>
          </mc:Choice>
        </mc:AlternateContent>
        <mc:AlternateContent xmlns:mc="http://schemas.openxmlformats.org/markup-compatibility/2006">
          <mc:Choice Requires="x14">
            <control shapeId="12304" r:id="rId12" name="Check Box 16">
              <controlPr defaultSize="0" autoFill="0" autoLine="0" autoPict="0">
                <anchor moveWithCells="1">
                  <from>
                    <xdr:col>2</xdr:col>
                    <xdr:colOff>1476375</xdr:colOff>
                    <xdr:row>6</xdr:row>
                    <xdr:rowOff>76200</xdr:rowOff>
                  </from>
                  <to>
                    <xdr:col>2</xdr:col>
                    <xdr:colOff>2162175</xdr:colOff>
                    <xdr:row>6</xdr:row>
                    <xdr:rowOff>314325</xdr:rowOff>
                  </to>
                </anchor>
              </controlPr>
            </control>
          </mc:Choice>
        </mc:AlternateContent>
        <mc:AlternateContent xmlns:mc="http://schemas.openxmlformats.org/markup-compatibility/2006">
          <mc:Choice Requires="x14">
            <control shapeId="12305" r:id="rId13" name="Check Box 17">
              <controlPr defaultSize="0" autoFill="0" autoLine="0" autoPict="0">
                <anchor moveWithCells="1">
                  <from>
                    <xdr:col>2</xdr:col>
                    <xdr:colOff>2428875</xdr:colOff>
                    <xdr:row>6</xdr:row>
                    <xdr:rowOff>76200</xdr:rowOff>
                  </from>
                  <to>
                    <xdr:col>2</xdr:col>
                    <xdr:colOff>3200400</xdr:colOff>
                    <xdr:row>6</xdr:row>
                    <xdr:rowOff>333375</xdr:rowOff>
                  </to>
                </anchor>
              </controlPr>
            </control>
          </mc:Choice>
        </mc:AlternateContent>
        <mc:AlternateContent xmlns:mc="http://schemas.openxmlformats.org/markup-compatibility/2006">
          <mc:Choice Requires="x14">
            <control shapeId="12306" r:id="rId14" name="Check Box 18">
              <controlPr defaultSize="0" autoFill="0" autoLine="0" autoPict="0">
                <anchor moveWithCells="1">
                  <from>
                    <xdr:col>2</xdr:col>
                    <xdr:colOff>3162300</xdr:colOff>
                    <xdr:row>6</xdr:row>
                    <xdr:rowOff>76200</xdr:rowOff>
                  </from>
                  <to>
                    <xdr:col>2</xdr:col>
                    <xdr:colOff>3848100</xdr:colOff>
                    <xdr:row>6</xdr:row>
                    <xdr:rowOff>314325</xdr:rowOff>
                  </to>
                </anchor>
              </controlPr>
            </control>
          </mc:Choice>
        </mc:AlternateContent>
        <mc:AlternateContent xmlns:mc="http://schemas.openxmlformats.org/markup-compatibility/2006">
          <mc:Choice Requires="x14">
            <control shapeId="12307" r:id="rId15" name="Check Box 19">
              <controlPr defaultSize="0" autoFill="0" autoLine="0" autoPict="0">
                <anchor moveWithCells="1">
                  <from>
                    <xdr:col>2</xdr:col>
                    <xdr:colOff>3771900</xdr:colOff>
                    <xdr:row>6</xdr:row>
                    <xdr:rowOff>76200</xdr:rowOff>
                  </from>
                  <to>
                    <xdr:col>2</xdr:col>
                    <xdr:colOff>4933950</xdr:colOff>
                    <xdr:row>6</xdr:row>
                    <xdr:rowOff>314325</xdr:rowOff>
                  </to>
                </anchor>
              </controlPr>
            </control>
          </mc:Choice>
        </mc:AlternateContent>
        <mc:AlternateContent xmlns:mc="http://schemas.openxmlformats.org/markup-compatibility/2006">
          <mc:Choice Requires="x14">
            <control shapeId="12308" r:id="rId16" name="Check Box 20">
              <controlPr defaultSize="0" autoFill="0" autoLine="0" autoPict="0">
                <anchor moveWithCells="1">
                  <from>
                    <xdr:col>2</xdr:col>
                    <xdr:colOff>47625</xdr:colOff>
                    <xdr:row>6</xdr:row>
                    <xdr:rowOff>304800</xdr:rowOff>
                  </from>
                  <to>
                    <xdr:col>2</xdr:col>
                    <xdr:colOff>723900</xdr:colOff>
                    <xdr:row>6</xdr:row>
                    <xdr:rowOff>533400</xdr:rowOff>
                  </to>
                </anchor>
              </controlPr>
            </control>
          </mc:Choice>
        </mc:AlternateContent>
        <mc:AlternateContent xmlns:mc="http://schemas.openxmlformats.org/markup-compatibility/2006">
          <mc:Choice Requires="x14">
            <control shapeId="12309" r:id="rId17" name="Check Box 21">
              <controlPr defaultSize="0" autoFill="0" autoLine="0" autoPict="0">
                <anchor moveWithCells="1">
                  <from>
                    <xdr:col>2</xdr:col>
                    <xdr:colOff>838200</xdr:colOff>
                    <xdr:row>6</xdr:row>
                    <xdr:rowOff>304800</xdr:rowOff>
                  </from>
                  <to>
                    <xdr:col>2</xdr:col>
                    <xdr:colOff>1524000</xdr:colOff>
                    <xdr:row>6</xdr:row>
                    <xdr:rowOff>533400</xdr:rowOff>
                  </to>
                </anchor>
              </controlPr>
            </control>
          </mc:Choice>
        </mc:AlternateContent>
        <mc:AlternateContent xmlns:mc="http://schemas.openxmlformats.org/markup-compatibility/2006">
          <mc:Choice Requires="x14">
            <control shapeId="12310" r:id="rId18" name="Check Box 22">
              <controlPr defaultSize="0" autoFill="0" autoLine="0" autoPict="0">
                <anchor moveWithCells="1">
                  <from>
                    <xdr:col>2</xdr:col>
                    <xdr:colOff>1476375</xdr:colOff>
                    <xdr:row>6</xdr:row>
                    <xdr:rowOff>304800</xdr:rowOff>
                  </from>
                  <to>
                    <xdr:col>2</xdr:col>
                    <xdr:colOff>2457450</xdr:colOff>
                    <xdr:row>6</xdr:row>
                    <xdr:rowOff>533400</xdr:rowOff>
                  </to>
                </anchor>
              </controlPr>
            </control>
          </mc:Choice>
        </mc:AlternateContent>
        <mc:AlternateContent xmlns:mc="http://schemas.openxmlformats.org/markup-compatibility/2006">
          <mc:Choice Requires="x14">
            <control shapeId="12311" r:id="rId19" name="Check Box 23">
              <controlPr defaultSize="0" autoFill="0" autoLine="0" autoPict="0">
                <anchor moveWithCells="1">
                  <from>
                    <xdr:col>2</xdr:col>
                    <xdr:colOff>2419350</xdr:colOff>
                    <xdr:row>6</xdr:row>
                    <xdr:rowOff>304800</xdr:rowOff>
                  </from>
                  <to>
                    <xdr:col>2</xdr:col>
                    <xdr:colOff>3810000</xdr:colOff>
                    <xdr:row>6</xdr:row>
                    <xdr:rowOff>533400</xdr:rowOff>
                  </to>
                </anchor>
              </controlPr>
            </control>
          </mc:Choice>
        </mc:AlternateContent>
        <mc:AlternateContent xmlns:mc="http://schemas.openxmlformats.org/markup-compatibility/2006">
          <mc:Choice Requires="x14">
            <control shapeId="12312" r:id="rId20" name="Check Box 24">
              <controlPr defaultSize="0" autoFill="0" autoLine="0" autoPict="0">
                <anchor moveWithCells="1">
                  <from>
                    <xdr:col>2</xdr:col>
                    <xdr:colOff>3771900</xdr:colOff>
                    <xdr:row>6</xdr:row>
                    <xdr:rowOff>304800</xdr:rowOff>
                  </from>
                  <to>
                    <xdr:col>2</xdr:col>
                    <xdr:colOff>4829175</xdr:colOff>
                    <xdr:row>6</xdr:row>
                    <xdr:rowOff>533400</xdr:rowOff>
                  </to>
                </anchor>
              </controlPr>
            </control>
          </mc:Choice>
        </mc:AlternateContent>
        <mc:AlternateContent xmlns:mc="http://schemas.openxmlformats.org/markup-compatibility/2006">
          <mc:Choice Requires="x14">
            <control shapeId="12313" r:id="rId21" name="Check Box 25">
              <controlPr defaultSize="0" autoFill="0" autoLine="0" autoPict="0">
                <anchor moveWithCells="1">
                  <from>
                    <xdr:col>2</xdr:col>
                    <xdr:colOff>47625</xdr:colOff>
                    <xdr:row>6</xdr:row>
                    <xdr:rowOff>581025</xdr:rowOff>
                  </from>
                  <to>
                    <xdr:col>2</xdr:col>
                    <xdr:colOff>1104900</xdr:colOff>
                    <xdr:row>6</xdr:row>
                    <xdr:rowOff>809625</xdr:rowOff>
                  </to>
                </anchor>
              </controlPr>
            </control>
          </mc:Choice>
        </mc:AlternateContent>
        <mc:AlternateContent xmlns:mc="http://schemas.openxmlformats.org/markup-compatibility/2006">
          <mc:Choice Requires="x14">
            <control shapeId="12314" r:id="rId22" name="Check Box 26">
              <controlPr defaultSize="0" autoFill="0" autoLine="0" autoPict="0">
                <anchor moveWithCells="1">
                  <from>
                    <xdr:col>2</xdr:col>
                    <xdr:colOff>1133475</xdr:colOff>
                    <xdr:row>6</xdr:row>
                    <xdr:rowOff>581025</xdr:rowOff>
                  </from>
                  <to>
                    <xdr:col>2</xdr:col>
                    <xdr:colOff>2962275</xdr:colOff>
                    <xdr:row>6</xdr:row>
                    <xdr:rowOff>809625</xdr:rowOff>
                  </to>
                </anchor>
              </controlPr>
            </control>
          </mc:Choice>
        </mc:AlternateContent>
        <mc:AlternateContent xmlns:mc="http://schemas.openxmlformats.org/markup-compatibility/2006">
          <mc:Choice Requires="x14">
            <control shapeId="12318" r:id="rId23" name="Check Box 30">
              <controlPr defaultSize="0" autoFill="0" autoLine="0" autoPict="0">
                <anchor moveWithCells="1">
                  <from>
                    <xdr:col>2</xdr:col>
                    <xdr:colOff>3162300</xdr:colOff>
                    <xdr:row>6</xdr:row>
                    <xdr:rowOff>76200</xdr:rowOff>
                  </from>
                  <to>
                    <xdr:col>2</xdr:col>
                    <xdr:colOff>3848100</xdr:colOff>
                    <xdr:row>6</xdr:row>
                    <xdr:rowOff>314325</xdr:rowOff>
                  </to>
                </anchor>
              </controlPr>
            </control>
          </mc:Choice>
        </mc:AlternateContent>
        <mc:AlternateContent xmlns:mc="http://schemas.openxmlformats.org/markup-compatibility/2006">
          <mc:Choice Requires="x14">
            <control shapeId="12319" r:id="rId24" name="Check Box 31">
              <controlPr defaultSize="0" autoFill="0" autoLine="0" autoPict="0">
                <anchor moveWithCells="1">
                  <from>
                    <xdr:col>2</xdr:col>
                    <xdr:colOff>9525</xdr:colOff>
                    <xdr:row>29</xdr:row>
                    <xdr:rowOff>1781175</xdr:rowOff>
                  </from>
                  <to>
                    <xdr:col>2</xdr:col>
                    <xdr:colOff>257175</xdr:colOff>
                    <xdr:row>30</xdr:row>
                    <xdr:rowOff>228600</xdr:rowOff>
                  </to>
                </anchor>
              </controlPr>
            </control>
          </mc:Choice>
        </mc:AlternateContent>
        <mc:AlternateContent xmlns:mc="http://schemas.openxmlformats.org/markup-compatibility/2006">
          <mc:Choice Requires="x14">
            <control shapeId="12320" r:id="rId25" name="Check Box 32">
              <controlPr defaultSize="0" autoFill="0" autoLine="0" autoPict="0">
                <anchor moveWithCells="1">
                  <from>
                    <xdr:col>2</xdr:col>
                    <xdr:colOff>9525</xdr:colOff>
                    <xdr:row>30</xdr:row>
                    <xdr:rowOff>142875</xdr:rowOff>
                  </from>
                  <to>
                    <xdr:col>2</xdr:col>
                    <xdr:colOff>257175</xdr:colOff>
                    <xdr:row>30</xdr:row>
                    <xdr:rowOff>381000</xdr:rowOff>
                  </to>
                </anchor>
              </controlPr>
            </control>
          </mc:Choice>
        </mc:AlternateContent>
        <mc:AlternateContent xmlns:mc="http://schemas.openxmlformats.org/markup-compatibility/2006">
          <mc:Choice Requires="x14">
            <control shapeId="12321" r:id="rId26" name="Check Box 33">
              <controlPr defaultSize="0" autoFill="0" autoLine="0" autoPict="0">
                <anchor moveWithCells="1">
                  <from>
                    <xdr:col>2</xdr:col>
                    <xdr:colOff>9525</xdr:colOff>
                    <xdr:row>30</xdr:row>
                    <xdr:rowOff>314325</xdr:rowOff>
                  </from>
                  <to>
                    <xdr:col>2</xdr:col>
                    <xdr:colOff>257175</xdr:colOff>
                    <xdr:row>30</xdr:row>
                    <xdr:rowOff>552450</xdr:rowOff>
                  </to>
                </anchor>
              </controlPr>
            </control>
          </mc:Choice>
        </mc:AlternateContent>
        <mc:AlternateContent xmlns:mc="http://schemas.openxmlformats.org/markup-compatibility/2006">
          <mc:Choice Requires="x14">
            <control shapeId="12338" r:id="rId27" name="Check Box 50">
              <controlPr defaultSize="0" autoFill="0" autoLine="0" autoPict="0">
                <anchor moveWithCells="1">
                  <from>
                    <xdr:col>2</xdr:col>
                    <xdr:colOff>47625</xdr:colOff>
                    <xdr:row>9</xdr:row>
                    <xdr:rowOff>76200</xdr:rowOff>
                  </from>
                  <to>
                    <xdr:col>2</xdr:col>
                    <xdr:colOff>781050</xdr:colOff>
                    <xdr:row>9</xdr:row>
                    <xdr:rowOff>314325</xdr:rowOff>
                  </to>
                </anchor>
              </controlPr>
            </control>
          </mc:Choice>
        </mc:AlternateContent>
        <mc:AlternateContent xmlns:mc="http://schemas.openxmlformats.org/markup-compatibility/2006">
          <mc:Choice Requires="x14">
            <control shapeId="12339" r:id="rId28" name="Check Box 51">
              <controlPr defaultSize="0" autoFill="0" autoLine="0" autoPict="0">
                <anchor moveWithCells="1">
                  <from>
                    <xdr:col>2</xdr:col>
                    <xdr:colOff>838200</xdr:colOff>
                    <xdr:row>9</xdr:row>
                    <xdr:rowOff>76200</xdr:rowOff>
                  </from>
                  <to>
                    <xdr:col>2</xdr:col>
                    <xdr:colOff>1457325</xdr:colOff>
                    <xdr:row>9</xdr:row>
                    <xdr:rowOff>314325</xdr:rowOff>
                  </to>
                </anchor>
              </controlPr>
            </control>
          </mc:Choice>
        </mc:AlternateContent>
        <mc:AlternateContent xmlns:mc="http://schemas.openxmlformats.org/markup-compatibility/2006">
          <mc:Choice Requires="x14">
            <control shapeId="12340" r:id="rId29" name="Check Box 52">
              <controlPr defaultSize="0" autoFill="0" autoLine="0" autoPict="0">
                <anchor moveWithCells="1">
                  <from>
                    <xdr:col>2</xdr:col>
                    <xdr:colOff>2171700</xdr:colOff>
                    <xdr:row>9</xdr:row>
                    <xdr:rowOff>76200</xdr:rowOff>
                  </from>
                  <to>
                    <xdr:col>2</xdr:col>
                    <xdr:colOff>3095625</xdr:colOff>
                    <xdr:row>9</xdr:row>
                    <xdr:rowOff>314325</xdr:rowOff>
                  </to>
                </anchor>
              </controlPr>
            </control>
          </mc:Choice>
        </mc:AlternateContent>
        <mc:AlternateContent xmlns:mc="http://schemas.openxmlformats.org/markup-compatibility/2006">
          <mc:Choice Requires="x14">
            <control shapeId="12341" r:id="rId30" name="Check Box 53">
              <controlPr defaultSize="0" autoFill="0" autoLine="0" autoPict="0">
                <anchor moveWithCells="1">
                  <from>
                    <xdr:col>2</xdr:col>
                    <xdr:colOff>3152775</xdr:colOff>
                    <xdr:row>9</xdr:row>
                    <xdr:rowOff>76200</xdr:rowOff>
                  </from>
                  <to>
                    <xdr:col>2</xdr:col>
                    <xdr:colOff>3933825</xdr:colOff>
                    <xdr:row>9</xdr:row>
                    <xdr:rowOff>333375</xdr:rowOff>
                  </to>
                </anchor>
              </controlPr>
            </control>
          </mc:Choice>
        </mc:AlternateContent>
        <mc:AlternateContent xmlns:mc="http://schemas.openxmlformats.org/markup-compatibility/2006">
          <mc:Choice Requires="x14">
            <control shapeId="12342" r:id="rId31" name="Check Box 54">
              <controlPr defaultSize="0" autoFill="0" autoLine="0" autoPict="0">
                <anchor moveWithCells="1">
                  <from>
                    <xdr:col>2</xdr:col>
                    <xdr:colOff>47625</xdr:colOff>
                    <xdr:row>9</xdr:row>
                    <xdr:rowOff>314325</xdr:rowOff>
                  </from>
                  <to>
                    <xdr:col>2</xdr:col>
                    <xdr:colOff>1104900</xdr:colOff>
                    <xdr:row>9</xdr:row>
                    <xdr:rowOff>552450</xdr:rowOff>
                  </to>
                </anchor>
              </controlPr>
            </control>
          </mc:Choice>
        </mc:AlternateContent>
        <mc:AlternateContent xmlns:mc="http://schemas.openxmlformats.org/markup-compatibility/2006">
          <mc:Choice Requires="x14">
            <control shapeId="12343" r:id="rId32" name="Check Box 55">
              <controlPr defaultSize="0" autoFill="0" autoLine="0" autoPict="0">
                <anchor moveWithCells="1">
                  <from>
                    <xdr:col>2</xdr:col>
                    <xdr:colOff>47625</xdr:colOff>
                    <xdr:row>9</xdr:row>
                    <xdr:rowOff>523875</xdr:rowOff>
                  </from>
                  <to>
                    <xdr:col>2</xdr:col>
                    <xdr:colOff>942975</xdr:colOff>
                    <xdr:row>9</xdr:row>
                    <xdr:rowOff>762000</xdr:rowOff>
                  </to>
                </anchor>
              </controlPr>
            </control>
          </mc:Choice>
        </mc:AlternateContent>
        <mc:AlternateContent xmlns:mc="http://schemas.openxmlformats.org/markup-compatibility/2006">
          <mc:Choice Requires="x14">
            <control shapeId="12344" r:id="rId33" name="Check Box 56">
              <controlPr defaultSize="0" autoFill="0" autoLine="0" autoPict="0">
                <anchor moveWithCells="1">
                  <from>
                    <xdr:col>2</xdr:col>
                    <xdr:colOff>1152525</xdr:colOff>
                    <xdr:row>9</xdr:row>
                    <xdr:rowOff>323850</xdr:rowOff>
                  </from>
                  <to>
                    <xdr:col>2</xdr:col>
                    <xdr:colOff>1838325</xdr:colOff>
                    <xdr:row>9</xdr:row>
                    <xdr:rowOff>552450</xdr:rowOff>
                  </to>
                </anchor>
              </controlPr>
            </control>
          </mc:Choice>
        </mc:AlternateContent>
        <mc:AlternateContent xmlns:mc="http://schemas.openxmlformats.org/markup-compatibility/2006">
          <mc:Choice Requires="x14">
            <control shapeId="12345" r:id="rId34" name="Check Box 57">
              <controlPr defaultSize="0" autoFill="0" autoLine="0" autoPict="0">
                <anchor moveWithCells="1">
                  <from>
                    <xdr:col>2</xdr:col>
                    <xdr:colOff>2038350</xdr:colOff>
                    <xdr:row>9</xdr:row>
                    <xdr:rowOff>314325</xdr:rowOff>
                  </from>
                  <to>
                    <xdr:col>2</xdr:col>
                    <xdr:colOff>2714625</xdr:colOff>
                    <xdr:row>9</xdr:row>
                    <xdr:rowOff>552450</xdr:rowOff>
                  </to>
                </anchor>
              </controlPr>
            </control>
          </mc:Choice>
        </mc:AlternateContent>
        <mc:AlternateContent xmlns:mc="http://schemas.openxmlformats.org/markup-compatibility/2006">
          <mc:Choice Requires="x14">
            <control shapeId="12346" r:id="rId35" name="Check Box 58">
              <controlPr defaultSize="0" autoFill="0" autoLine="0" autoPict="0">
                <anchor moveWithCells="1">
                  <from>
                    <xdr:col>2</xdr:col>
                    <xdr:colOff>2514600</xdr:colOff>
                    <xdr:row>9</xdr:row>
                    <xdr:rowOff>314325</xdr:rowOff>
                  </from>
                  <to>
                    <xdr:col>2</xdr:col>
                    <xdr:colOff>3495675</xdr:colOff>
                    <xdr:row>9</xdr:row>
                    <xdr:rowOff>552450</xdr:rowOff>
                  </to>
                </anchor>
              </controlPr>
            </control>
          </mc:Choice>
        </mc:AlternateContent>
        <mc:AlternateContent xmlns:mc="http://schemas.openxmlformats.org/markup-compatibility/2006">
          <mc:Choice Requires="x14">
            <control shapeId="12347" r:id="rId36" name="Check Box 59">
              <controlPr defaultSize="0" autoFill="0" autoLine="0" autoPict="0">
                <anchor moveWithCells="1">
                  <from>
                    <xdr:col>2</xdr:col>
                    <xdr:colOff>3476625</xdr:colOff>
                    <xdr:row>9</xdr:row>
                    <xdr:rowOff>314325</xdr:rowOff>
                  </from>
                  <to>
                    <xdr:col>2</xdr:col>
                    <xdr:colOff>4295775</xdr:colOff>
                    <xdr:row>9</xdr:row>
                    <xdr:rowOff>552450</xdr:rowOff>
                  </to>
                </anchor>
              </controlPr>
            </control>
          </mc:Choice>
        </mc:AlternateContent>
        <mc:AlternateContent xmlns:mc="http://schemas.openxmlformats.org/markup-compatibility/2006">
          <mc:Choice Requires="x14">
            <control shapeId="12348" r:id="rId37" name="Check Box 60">
              <controlPr defaultSize="0" autoFill="0" autoLine="0" autoPict="0">
                <anchor moveWithCells="1">
                  <from>
                    <xdr:col>2</xdr:col>
                    <xdr:colOff>4191000</xdr:colOff>
                    <xdr:row>9</xdr:row>
                    <xdr:rowOff>314325</xdr:rowOff>
                  </from>
                  <to>
                    <xdr:col>2</xdr:col>
                    <xdr:colOff>4743450</xdr:colOff>
                    <xdr:row>9</xdr:row>
                    <xdr:rowOff>552450</xdr:rowOff>
                  </to>
                </anchor>
              </controlPr>
            </control>
          </mc:Choice>
        </mc:AlternateContent>
        <mc:AlternateContent xmlns:mc="http://schemas.openxmlformats.org/markup-compatibility/2006">
          <mc:Choice Requires="x14">
            <control shapeId="12349" r:id="rId38" name="Check Box 61">
              <controlPr defaultSize="0" autoFill="0" autoLine="0" autoPict="0">
                <anchor moveWithCells="1">
                  <from>
                    <xdr:col>2</xdr:col>
                    <xdr:colOff>838200</xdr:colOff>
                    <xdr:row>9</xdr:row>
                    <xdr:rowOff>533400</xdr:rowOff>
                  </from>
                  <to>
                    <xdr:col>2</xdr:col>
                    <xdr:colOff>1905000</xdr:colOff>
                    <xdr:row>9</xdr:row>
                    <xdr:rowOff>771525</xdr:rowOff>
                  </to>
                </anchor>
              </controlPr>
            </control>
          </mc:Choice>
        </mc:AlternateContent>
        <mc:AlternateContent xmlns:mc="http://schemas.openxmlformats.org/markup-compatibility/2006">
          <mc:Choice Requires="x14">
            <control shapeId="12350" r:id="rId39" name="Check Box 62">
              <controlPr defaultSize="0" autoFill="0" autoLine="0" autoPict="0">
                <anchor moveWithCells="1">
                  <from>
                    <xdr:col>2</xdr:col>
                    <xdr:colOff>1571625</xdr:colOff>
                    <xdr:row>9</xdr:row>
                    <xdr:rowOff>533400</xdr:rowOff>
                  </from>
                  <to>
                    <xdr:col>2</xdr:col>
                    <xdr:colOff>2476500</xdr:colOff>
                    <xdr:row>9</xdr:row>
                    <xdr:rowOff>771525</xdr:rowOff>
                  </to>
                </anchor>
              </controlPr>
            </control>
          </mc:Choice>
        </mc:AlternateContent>
        <mc:AlternateContent xmlns:mc="http://schemas.openxmlformats.org/markup-compatibility/2006">
          <mc:Choice Requires="x14">
            <control shapeId="12351" r:id="rId40" name="Check Box 63">
              <controlPr defaultSize="0" autoFill="0" autoLine="0" autoPict="0">
                <anchor moveWithCells="1">
                  <from>
                    <xdr:col>2</xdr:col>
                    <xdr:colOff>2466975</xdr:colOff>
                    <xdr:row>9</xdr:row>
                    <xdr:rowOff>523875</xdr:rowOff>
                  </from>
                  <to>
                    <xdr:col>2</xdr:col>
                    <xdr:colOff>2943225</xdr:colOff>
                    <xdr:row>9</xdr:row>
                    <xdr:rowOff>762000</xdr:rowOff>
                  </to>
                </anchor>
              </controlPr>
            </control>
          </mc:Choice>
        </mc:AlternateContent>
        <mc:AlternateContent xmlns:mc="http://schemas.openxmlformats.org/markup-compatibility/2006">
          <mc:Choice Requires="x14">
            <control shapeId="12352" r:id="rId41" name="Check Box 64">
              <controlPr defaultSize="0" autoFill="0" autoLine="0" autoPict="0">
                <anchor moveWithCells="1">
                  <from>
                    <xdr:col>2</xdr:col>
                    <xdr:colOff>3000375</xdr:colOff>
                    <xdr:row>9</xdr:row>
                    <xdr:rowOff>523875</xdr:rowOff>
                  </from>
                  <to>
                    <xdr:col>2</xdr:col>
                    <xdr:colOff>3752850</xdr:colOff>
                    <xdr:row>9</xdr:row>
                    <xdr:rowOff>762000</xdr:rowOff>
                  </to>
                </anchor>
              </controlPr>
            </control>
          </mc:Choice>
        </mc:AlternateContent>
        <mc:AlternateContent xmlns:mc="http://schemas.openxmlformats.org/markup-compatibility/2006">
          <mc:Choice Requires="x14">
            <control shapeId="12353" r:id="rId42" name="Check Box 65">
              <controlPr defaultSize="0" autoFill="0" autoLine="0" autoPict="0">
                <anchor moveWithCells="1">
                  <from>
                    <xdr:col>2</xdr:col>
                    <xdr:colOff>1438275</xdr:colOff>
                    <xdr:row>9</xdr:row>
                    <xdr:rowOff>76200</xdr:rowOff>
                  </from>
                  <to>
                    <xdr:col>2</xdr:col>
                    <xdr:colOff>2200275</xdr:colOff>
                    <xdr:row>9</xdr:row>
                    <xdr:rowOff>314325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G66"/>
  <sheetViews>
    <sheetView topLeftCell="A16" workbookViewId="0">
      <selection activeCell="E26" sqref="E26"/>
    </sheetView>
  </sheetViews>
  <sheetFormatPr defaultRowHeight="18.75"/>
  <cols>
    <col min="2" max="2" width="15.125" customWidth="1"/>
    <col min="3" max="3" width="19.875" customWidth="1"/>
    <col min="4" max="4" width="44" customWidth="1"/>
    <col min="5" max="5" width="14.125" customWidth="1"/>
    <col min="6" max="6" width="22.375" style="5" customWidth="1"/>
    <col min="7" max="7" width="66.75" style="5" customWidth="1"/>
  </cols>
  <sheetData>
    <row r="1" spans="2:7">
      <c r="B1" s="71"/>
      <c r="C1" s="71"/>
      <c r="D1" s="71"/>
    </row>
    <row r="2" spans="2:7">
      <c r="B2" s="41"/>
      <c r="C2" s="41"/>
      <c r="D2" s="41"/>
    </row>
    <row r="3" spans="2:7">
      <c r="B3" s="55" t="s">
        <v>107</v>
      </c>
      <c r="C3" s="73"/>
      <c r="D3" s="73"/>
      <c r="E3" t="s">
        <v>47</v>
      </c>
      <c r="F3" s="55" t="s">
        <v>67</v>
      </c>
      <c r="G3" s="54"/>
    </row>
    <row r="4" spans="2:7" ht="33.75" customHeight="1">
      <c r="B4" s="222" t="s">
        <v>108</v>
      </c>
      <c r="C4" s="222"/>
      <c r="D4" s="222"/>
      <c r="F4" s="55"/>
      <c r="G4" s="54"/>
    </row>
    <row r="5" spans="2:7">
      <c r="B5" s="224" t="s">
        <v>109</v>
      </c>
      <c r="C5" s="225"/>
      <c r="D5" s="74" t="str">
        <f>CONCATENATE(フレンドショップ登録用紙!C7)</f>
        <v/>
      </c>
      <c r="F5" s="32" t="s">
        <v>20</v>
      </c>
      <c r="G5" s="32"/>
    </row>
    <row r="6" spans="2:7">
      <c r="B6" s="224" t="s">
        <v>110</v>
      </c>
      <c r="C6" s="225"/>
      <c r="D6" s="74" t="str">
        <f>CONCATENATE(フレンドショップ登録用紙!C8)</f>
        <v/>
      </c>
      <c r="F6" s="32" t="s">
        <v>21</v>
      </c>
      <c r="G6" s="32"/>
    </row>
    <row r="7" spans="2:7">
      <c r="B7" s="227" t="s">
        <v>111</v>
      </c>
      <c r="C7" s="75" t="s">
        <v>112</v>
      </c>
      <c r="D7" s="74" t="str">
        <f>CONCATENATE(フレンドショップ登録用紙!C15)</f>
        <v/>
      </c>
      <c r="F7" s="33" t="s">
        <v>39</v>
      </c>
      <c r="G7" s="34"/>
    </row>
    <row r="8" spans="2:7">
      <c r="B8" s="229"/>
      <c r="C8" s="75" t="s">
        <v>113</v>
      </c>
      <c r="D8" s="74" t="str">
        <f>CONCATENATE(フレンドショップ登録用紙!C16)</f>
        <v/>
      </c>
      <c r="F8" s="33" t="s">
        <v>40</v>
      </c>
      <c r="G8" s="35"/>
    </row>
    <row r="9" spans="2:7">
      <c r="B9" s="229"/>
      <c r="C9" s="75" t="s">
        <v>187</v>
      </c>
      <c r="D9" s="74" t="str">
        <f>CONCATENATE(フレンドショップ登録用紙!C17)</f>
        <v/>
      </c>
      <c r="F9" s="141"/>
      <c r="G9" s="138"/>
    </row>
    <row r="10" spans="2:7">
      <c r="B10" s="228"/>
      <c r="C10" s="75" t="s">
        <v>186</v>
      </c>
      <c r="D10" s="74" t="str">
        <f>CONCATENATE(フレンドショップ登録用紙!C18)</f>
        <v/>
      </c>
      <c r="F10" s="141"/>
      <c r="G10" s="138"/>
    </row>
    <row r="11" spans="2:7">
      <c r="B11" s="224" t="s">
        <v>114</v>
      </c>
      <c r="C11" s="225"/>
      <c r="D11" s="74" t="str">
        <f>CONCATENATE(フレンドショップ登録用紙!C19)</f>
        <v/>
      </c>
      <c r="F11" s="142"/>
      <c r="G11" s="138"/>
    </row>
    <row r="12" spans="2:7">
      <c r="B12" s="224" t="s">
        <v>115</v>
      </c>
      <c r="C12" s="225"/>
      <c r="D12" s="74" t="str">
        <f>CONCATENATE(フレンドショップ登録用紙!C22)</f>
        <v/>
      </c>
      <c r="F12" s="142"/>
      <c r="G12" s="138"/>
    </row>
    <row r="13" spans="2:7">
      <c r="B13" s="224" t="s">
        <v>116</v>
      </c>
      <c r="C13" s="225"/>
      <c r="D13" s="74" t="str">
        <f>CONCATENATE(フレンドショップ登録用紙!C24)</f>
        <v/>
      </c>
      <c r="F13" s="142"/>
      <c r="G13" s="138"/>
    </row>
    <row r="14" spans="2:7">
      <c r="B14" s="224" t="s">
        <v>117</v>
      </c>
      <c r="C14" s="225"/>
      <c r="D14" s="74" t="str">
        <f>CONCATENATE(フレンドショップ登録用紙!C26)</f>
        <v/>
      </c>
      <c r="F14" s="142"/>
      <c r="G14" s="138"/>
    </row>
    <row r="15" spans="2:7" ht="65.25" customHeight="1">
      <c r="B15" s="224" t="s">
        <v>118</v>
      </c>
      <c r="C15" s="225"/>
      <c r="D15" s="77" t="str">
        <f>CONCATENATE(フレンドショップ登録用紙!C29)</f>
        <v/>
      </c>
      <c r="F15" s="142"/>
      <c r="G15" s="138"/>
    </row>
    <row r="16" spans="2:7">
      <c r="B16" s="224" t="s">
        <v>119</v>
      </c>
      <c r="C16" s="225"/>
      <c r="D16" s="74" t="str">
        <f>CONCATENATE(フレンドショップ登録用紙!C10)</f>
        <v/>
      </c>
      <c r="F16" s="142"/>
      <c r="G16" s="138"/>
    </row>
    <row r="17" spans="2:7">
      <c r="B17" s="224" t="s">
        <v>120</v>
      </c>
      <c r="C17" s="225"/>
      <c r="D17" s="74" t="str">
        <f>CONCATENATE(フレンドショップ登録用紙!C11)</f>
        <v/>
      </c>
      <c r="F17" s="142"/>
      <c r="G17" s="138"/>
    </row>
    <row r="18" spans="2:7">
      <c r="B18" s="76"/>
      <c r="C18" s="76"/>
      <c r="D18" s="76"/>
      <c r="F18" s="142"/>
      <c r="G18" s="138"/>
    </row>
    <row r="19" spans="2:7" ht="31.5" customHeight="1">
      <c r="B19" s="226" t="s">
        <v>121</v>
      </c>
      <c r="C19" s="226"/>
      <c r="D19" s="226"/>
      <c r="F19" s="142"/>
      <c r="G19" s="138"/>
    </row>
    <row r="20" spans="2:7">
      <c r="B20" s="227" t="s">
        <v>122</v>
      </c>
      <c r="C20" s="75" t="s">
        <v>123</v>
      </c>
      <c r="D20" s="77" t="str">
        <f>CONCATENATE(フレンドショップ登録用紙!C30)</f>
        <v/>
      </c>
      <c r="F20" s="142"/>
      <c r="G20" s="138"/>
    </row>
    <row r="21" spans="2:7" ht="135">
      <c r="B21" s="228"/>
      <c r="C21" s="75" t="s">
        <v>124</v>
      </c>
      <c r="D21" s="77" t="str">
        <f>CONCATENATE(E21,CHAR(10),フレンドショップ登録用紙!C25,CHAR(10),フレンドショップ登録用紙!C28,CHAR(10),CHAR(10),E22,CHAR(10),G21&amp;F21,CHAR(10),G22&amp;F22,CHAR(10),G23&amp;F23,CHAR(10),G24&amp;F24,CHAR(10),G25&amp;F25)</f>
        <v>■営業案内
≪SNSアカウント≫
■facebook：[A BLANK()(off)][/A]
■Twitter：[A BLANK()(off)][/A]
■Instagram：[A BLANK()(off)][/A]
■YouTube：[A BLANK()(off)][/A]
■その他：[A BLANK()(off)][/A]</v>
      </c>
      <c r="E21" s="82" t="s">
        <v>172</v>
      </c>
      <c r="F21" s="135" t="str">
        <f>"[A BLANK("&amp;フレンドショップ登録用紙!C42&amp;")(off)]"&amp;フレンドショップ登録用紙!C41&amp;"[/A]"</f>
        <v>[A BLANK()(off)][/A]</v>
      </c>
      <c r="G21" s="138" t="s">
        <v>202</v>
      </c>
    </row>
    <row r="22" spans="2:7">
      <c r="B22" s="224" t="s">
        <v>125</v>
      </c>
      <c r="C22" s="225"/>
      <c r="D22" s="74" t="str">
        <f>CONCATENATE(フレンドショップ登録用紙!C27)</f>
        <v/>
      </c>
      <c r="E22" t="s">
        <v>207</v>
      </c>
      <c r="F22" s="135" t="str">
        <f>"[A BLANK("&amp;フレンドショップ登録用紙!C44&amp;")(off)]"&amp;フレンドショップ登録用紙!C43&amp;"[/A]"</f>
        <v>[A BLANK()(off)][/A]</v>
      </c>
      <c r="G22" s="139" t="s">
        <v>203</v>
      </c>
    </row>
    <row r="23" spans="2:7">
      <c r="B23" s="224" t="s">
        <v>126</v>
      </c>
      <c r="C23" s="225"/>
      <c r="D23" s="78" t="s">
        <v>127</v>
      </c>
      <c r="F23" s="135" t="str">
        <f>"[A BLANK("&amp;フレンドショップ登録用紙!C46&amp;")(off)]"&amp;フレンドショップ登録用紙!C45&amp;"[/A]"</f>
        <v>[A BLANK()(off)][/A]</v>
      </c>
      <c r="G23" s="138" t="s">
        <v>204</v>
      </c>
    </row>
    <row r="24" spans="2:7">
      <c r="B24" s="75" t="s">
        <v>128</v>
      </c>
      <c r="C24" s="75" t="s">
        <v>1</v>
      </c>
      <c r="D24" s="74" t="str">
        <f>CONCATENATE(フレンドショップ登録用紙!C7)</f>
        <v/>
      </c>
      <c r="F24" s="135" t="str">
        <f>"[A BLANK("&amp;フレンドショップ登録用紙!C48&amp;")(off)]"&amp;フレンドショップ登録用紙!C47&amp;"[/A]"</f>
        <v>[A BLANK()(off)][/A]</v>
      </c>
      <c r="G24" s="138" t="s">
        <v>205</v>
      </c>
    </row>
    <row r="25" spans="2:7">
      <c r="B25" s="223" t="s">
        <v>129</v>
      </c>
      <c r="C25" s="75" t="s">
        <v>130</v>
      </c>
      <c r="D25" s="74" t="str">
        <f>CONCATENATE(フレンドショップ登録用紙!C31)</f>
        <v/>
      </c>
      <c r="F25" s="135" t="str">
        <f>"[A BLANK("&amp;フレンドショップ登録用紙!C50&amp;")(off)]"&amp;フレンドショップ登録用紙!C49&amp;"[/A]"</f>
        <v>[A BLANK()(off)][/A]</v>
      </c>
      <c r="G25" s="138" t="s">
        <v>206</v>
      </c>
    </row>
    <row r="26" spans="2:7">
      <c r="B26" s="223"/>
      <c r="C26" s="75" t="s">
        <v>131</v>
      </c>
      <c r="D26" s="78" t="s">
        <v>132</v>
      </c>
      <c r="F26" s="141"/>
      <c r="G26" s="139"/>
    </row>
    <row r="27" spans="2:7">
      <c r="B27" s="223" t="s">
        <v>133</v>
      </c>
      <c r="C27" s="223"/>
      <c r="D27" s="78" t="s">
        <v>134</v>
      </c>
      <c r="F27" s="143"/>
      <c r="G27" s="138"/>
    </row>
    <row r="28" spans="2:7" ht="29.25" customHeight="1">
      <c r="B28" s="222" t="s">
        <v>177</v>
      </c>
      <c r="C28" s="222"/>
      <c r="D28" s="222"/>
      <c r="F28" s="143"/>
      <c r="G28" s="140"/>
    </row>
    <row r="29" spans="2:7" ht="41.25" thickBot="1">
      <c r="B29" s="136" t="s">
        <v>163</v>
      </c>
      <c r="C29" s="137" t="s">
        <v>165</v>
      </c>
      <c r="D29" s="74" t="str">
        <f>CONCATENATE(フレンドショップ登録用紙!C35)</f>
        <v/>
      </c>
      <c r="F29" s="144" t="str">
        <f>"[IFRAME]width=100% height=360 src="&amp;F30&amp;"?rel=0 allowfullscreen[/IFRAME]"</f>
        <v>[IFRAME]width=100% height=360 src=?rel=0 allowfullscreen[/IFRAME]</v>
      </c>
      <c r="G29" s="138"/>
    </row>
    <row r="30" spans="2:7" ht="83.25" customHeight="1" thickBot="1">
      <c r="B30" s="223" t="s">
        <v>164</v>
      </c>
      <c r="C30" s="223"/>
      <c r="D30" s="77" t="str">
        <f>CONCATENATE(フレンドショップ登録用紙!C36,CHAR(10),F29,)</f>
        <v xml:space="preserve">
[IFRAME]width=100% height=360 src=?rel=0 allowfullscreen[/IFRAME]</v>
      </c>
      <c r="F30" s="153"/>
      <c r="G30" s="145" t="s">
        <v>178</v>
      </c>
    </row>
    <row r="31" spans="2:7">
      <c r="B31" s="1"/>
      <c r="C31" s="1"/>
      <c r="D31" s="133"/>
      <c r="F31" s="31"/>
      <c r="G31" s="140"/>
    </row>
    <row r="32" spans="2:7">
      <c r="B32" s="1"/>
      <c r="C32" s="1"/>
      <c r="D32" s="133"/>
      <c r="F32" s="31"/>
      <c r="G32" s="138"/>
    </row>
    <row r="33" spans="2:7">
      <c r="B33" s="1"/>
      <c r="C33" s="1"/>
      <c r="D33" s="133"/>
      <c r="F33" s="31"/>
      <c r="G33" s="38"/>
    </row>
    <row r="34" spans="2:7">
      <c r="B34" s="1"/>
      <c r="C34" s="1"/>
      <c r="D34" s="79"/>
      <c r="F34" s="6"/>
    </row>
    <row r="35" spans="2:7">
      <c r="B35" s="79"/>
      <c r="C35" s="79"/>
      <c r="D35" s="79"/>
      <c r="F35" s="6"/>
    </row>
    <row r="36" spans="2:7">
      <c r="B36" s="79"/>
      <c r="C36" s="79"/>
      <c r="D36" s="79"/>
      <c r="F36" s="6"/>
    </row>
    <row r="37" spans="2:7">
      <c r="B37" s="79"/>
      <c r="C37" s="79"/>
      <c r="D37" s="79"/>
      <c r="F37" s="6"/>
    </row>
    <row r="38" spans="2:7">
      <c r="B38" s="38"/>
      <c r="C38" s="38"/>
      <c r="D38" s="38"/>
      <c r="F38" s="6"/>
    </row>
    <row r="39" spans="2:7">
      <c r="B39" s="38"/>
      <c r="C39" s="38"/>
      <c r="D39" s="38"/>
      <c r="F39" s="6"/>
    </row>
    <row r="40" spans="2:7">
      <c r="B40" s="38"/>
      <c r="C40" s="38"/>
      <c r="D40" s="38"/>
      <c r="F40" s="6"/>
    </row>
    <row r="41" spans="2:7">
      <c r="B41" s="38"/>
      <c r="C41" s="38"/>
      <c r="D41" s="38"/>
    </row>
    <row r="42" spans="2:7">
      <c r="B42" s="72"/>
      <c r="C42" s="72"/>
      <c r="D42" s="72"/>
    </row>
    <row r="43" spans="2:7">
      <c r="B43" s="80"/>
      <c r="C43" s="80"/>
      <c r="D43" s="80"/>
    </row>
    <row r="44" spans="2:7">
      <c r="B44" s="81"/>
      <c r="C44" s="81"/>
      <c r="D44" s="81"/>
    </row>
    <row r="45" spans="2:7">
      <c r="B45" s="80"/>
      <c r="C45" s="80"/>
      <c r="D45" s="80"/>
    </row>
    <row r="46" spans="2:7">
      <c r="B46" s="81"/>
      <c r="C46" s="81"/>
      <c r="D46" s="81"/>
    </row>
    <row r="47" spans="2:7">
      <c r="B47" s="80"/>
      <c r="C47" s="80"/>
      <c r="D47" s="80"/>
    </row>
    <row r="48" spans="2:7">
      <c r="B48" s="80"/>
      <c r="C48" s="80"/>
      <c r="D48" s="80"/>
    </row>
    <row r="49" spans="2:6">
      <c r="B49" s="80"/>
      <c r="C49" s="80"/>
      <c r="D49" s="80"/>
    </row>
    <row r="50" spans="2:6">
      <c r="B50" s="81"/>
      <c r="C50" s="81"/>
      <c r="D50" s="81"/>
    </row>
    <row r="51" spans="2:6">
      <c r="B51" s="80"/>
      <c r="C51" s="80"/>
      <c r="D51" s="80"/>
    </row>
    <row r="52" spans="2:6">
      <c r="B52" s="81"/>
      <c r="C52" s="81"/>
      <c r="D52" s="81"/>
    </row>
    <row r="53" spans="2:6">
      <c r="B53" s="81"/>
      <c r="C53" s="81"/>
      <c r="D53" s="81"/>
    </row>
    <row r="54" spans="2:6">
      <c r="B54" s="81"/>
      <c r="C54" s="81"/>
      <c r="D54" s="81"/>
    </row>
    <row r="55" spans="2:6">
      <c r="B55" s="81"/>
      <c r="C55" s="81"/>
      <c r="D55" s="81"/>
    </row>
    <row r="56" spans="2:6">
      <c r="B56" s="81"/>
      <c r="C56" s="81"/>
      <c r="D56" s="81"/>
    </row>
    <row r="57" spans="2:6">
      <c r="B57" s="81"/>
      <c r="C57" s="81"/>
      <c r="D57" s="81"/>
    </row>
    <row r="58" spans="2:6">
      <c r="B58" s="81"/>
      <c r="C58" s="81"/>
      <c r="D58" s="81"/>
    </row>
    <row r="59" spans="2:6">
      <c r="B59" s="79"/>
      <c r="C59" s="79"/>
      <c r="D59" s="79"/>
      <c r="F59" s="6"/>
    </row>
    <row r="60" spans="2:6">
      <c r="B60" s="79"/>
      <c r="C60" s="79"/>
      <c r="D60" s="79"/>
      <c r="F60" s="6"/>
    </row>
    <row r="61" spans="2:6">
      <c r="B61" s="79"/>
      <c r="C61" s="79"/>
      <c r="D61" s="79"/>
      <c r="F61" s="6"/>
    </row>
    <row r="62" spans="2:6">
      <c r="B62" s="79"/>
      <c r="C62" s="79"/>
      <c r="D62" s="79"/>
      <c r="F62" s="6"/>
    </row>
    <row r="63" spans="2:6">
      <c r="B63" s="79"/>
      <c r="C63" s="79"/>
      <c r="D63" s="79"/>
      <c r="F63" s="6"/>
    </row>
    <row r="64" spans="2:6">
      <c r="B64" s="79"/>
      <c r="C64" s="79"/>
      <c r="D64" s="79"/>
      <c r="F64" s="6"/>
    </row>
    <row r="65" spans="2:6">
      <c r="B65" s="79"/>
      <c r="C65" s="79"/>
      <c r="D65" s="79"/>
      <c r="F65" s="6"/>
    </row>
    <row r="66" spans="2:6">
      <c r="B66" s="79"/>
      <c r="C66" s="79"/>
      <c r="D66" s="79"/>
      <c r="F66" s="6"/>
    </row>
  </sheetData>
  <sheetProtection algorithmName="SHA-512" hashValue="EWL3nCNvKDNX6xzDUyzaBCJ39ioD4jkT8iuHEVGEMuB/0bKZI2C8RflqfrD3X8FwPUm6bch+2yvvcwLd5EEm3A==" saltValue="JXZ8bAByKqeM6uP03fCiRA==" spinCount="100000" sheet="1" objects="1" scenarios="1"/>
  <mergeCells count="19">
    <mergeCell ref="B4:D4"/>
    <mergeCell ref="B5:C5"/>
    <mergeCell ref="B6:C6"/>
    <mergeCell ref="B7:B10"/>
    <mergeCell ref="B11:C11"/>
    <mergeCell ref="B28:D28"/>
    <mergeCell ref="B30:C30"/>
    <mergeCell ref="B12:C12"/>
    <mergeCell ref="B13:C13"/>
    <mergeCell ref="B14:C14"/>
    <mergeCell ref="B15:C15"/>
    <mergeCell ref="B16:C16"/>
    <mergeCell ref="B25:B26"/>
    <mergeCell ref="B27:C27"/>
    <mergeCell ref="B17:C17"/>
    <mergeCell ref="B19:D19"/>
    <mergeCell ref="B20:B21"/>
    <mergeCell ref="B22:C22"/>
    <mergeCell ref="B23:C23"/>
  </mergeCells>
  <phoneticPr fontId="2"/>
  <conditionalFormatting sqref="G7">
    <cfRule type="containsText" dxfId="251" priority="250" operator="containsText" text="お勧め、オススメ">
      <formula>NOT(ISERROR(SEARCH("お勧め、オススメ",G7)))</formula>
    </cfRule>
    <cfRule type="containsText" dxfId="250" priority="251" operator="containsText" text="頂く">
      <formula>NOT(ISERROR(SEARCH("頂く",G7)))</formula>
    </cfRule>
    <cfRule type="containsText" dxfId="249" priority="252" operator="containsText" text="美味しい">
      <formula>NOT(ISERROR(SEARCH("美味しい",G7)))</formula>
    </cfRule>
  </conditionalFormatting>
  <conditionalFormatting sqref="G7">
    <cfRule type="containsText" dxfId="248" priority="221" operator="containsText" text="うま味">
      <formula>NOT(ISERROR(SEARCH("うま味",G7)))</formula>
    </cfRule>
    <cfRule type="containsText" dxfId="247" priority="222" operator="containsText" text="旨み">
      <formula>NOT(ISERROR(SEARCH("旨み",G7)))</formula>
    </cfRule>
    <cfRule type="containsText" dxfId="246" priority="223" operator="containsText" text="旨味">
      <formula>NOT(ISERROR(SEARCH("旨味",G7)))</formula>
    </cfRule>
    <cfRule type="containsText" dxfId="245" priority="224" operator="containsText" text="美味">
      <formula>NOT(ISERROR(SEARCH("美味",G7)))</formula>
    </cfRule>
    <cfRule type="containsText" dxfId="244" priority="225" operator="containsText" text="ML">
      <formula>NOT(ISERROR(SEARCH("ML",G7)))</formula>
    </cfRule>
    <cfRule type="containsText" dxfId="243" priority="226" operator="containsText" text="ml">
      <formula>NOT(ISERROR(SEARCH("ml",G7)))</formula>
    </cfRule>
    <cfRule type="containsText" dxfId="242" priority="227" operator="containsText" text="WEBサイト">
      <formula>NOT(ISERROR(SEARCH("WEBサイト",G7)))</formula>
    </cfRule>
    <cfRule type="containsText" dxfId="241" priority="228" operator="containsText" text="HP">
      <formula>NOT(ISERROR(SEARCH("HP",G7)))</formula>
    </cfRule>
    <cfRule type="containsText" dxfId="240" priority="229" operator="containsText" text="ホームページ">
      <formula>NOT(ISERROR(SEARCH("ホームページ",G7)))</formula>
    </cfRule>
    <cfRule type="containsText" dxfId="239" priority="230" operator="containsText" text="取扱">
      <formula>NOT(ISERROR(SEARCH("取扱",G7)))</formula>
    </cfRule>
    <cfRule type="containsText" dxfId="238" priority="231" operator="containsText" text="迄">
      <formula>NOT(ISERROR(SEARCH("迄",G7)))</formula>
    </cfRule>
    <cfRule type="containsText" dxfId="237" priority="232" operator="containsText" text="又">
      <formula>NOT(ISERROR(SEARCH("又",G7)))</formula>
    </cfRule>
    <cfRule type="containsText" dxfId="236" priority="233" operator="containsText" text="等">
      <formula>NOT(ISERROR(SEARCH("等",G7)))</formula>
    </cfRule>
    <cfRule type="containsText" dxfId="235" priority="234" operator="containsText" text="下さい">
      <formula>NOT(ISERROR(SEARCH("下さい",G7)))</formula>
    </cfRule>
    <cfRule type="containsText" dxfId="234" priority="235" operator="containsText" text="出来る">
      <formula>NOT(ISERROR(SEARCH("出来る",G7)))</formula>
    </cfRule>
    <cfRule type="containsText" dxfId="233" priority="236" operator="containsText" text="為">
      <formula>NOT(ISERROR(SEARCH("為",G7)))</formula>
    </cfRule>
    <cfRule type="containsText" dxfId="232" priority="237" operator="containsText" text="更に">
      <formula>NOT(ISERROR(SEARCH("更に",G7)))</formula>
    </cfRule>
    <cfRule type="containsText" dxfId="231" priority="238" operator="containsText" text="様々">
      <formula>NOT(ISERROR(SEARCH("様々",G7)))</formula>
    </cfRule>
    <cfRule type="containsText" dxfId="230" priority="239" operator="containsText" text="皆様">
      <formula>NOT(ISERROR(SEARCH("皆様",G7)))</formula>
    </cfRule>
    <cfRule type="containsText" dxfId="229" priority="240" operator="containsText" text="お客様">
      <formula>NOT(ISERROR(SEARCH("お客様",G7)))</formula>
    </cfRule>
    <cfRule type="containsText" dxfId="228" priority="241" operator="containsText" text="子供">
      <formula>NOT(ISERROR(SEARCH("子供",G7)))</formula>
    </cfRule>
    <cfRule type="containsText" dxfId="227" priority="242" operator="containsText" text="ケ月">
      <formula>NOT(ISERROR(SEARCH("ケ月",G7)))</formula>
    </cfRule>
    <cfRule type="containsText" dxfId="226" priority="243" operator="containsText" text="か月">
      <formula>NOT(ISERROR(SEARCH("か月",G7)))</formula>
    </cfRule>
    <cfRule type="containsText" dxfId="225" priority="244" operator="containsText" text="ヶ月">
      <formula>NOT(ISERROR(SEARCH("ヶ月",G7)))</formula>
    </cfRule>
    <cfRule type="containsText" dxfId="224" priority="245" operator="containsText" text="ヵ月">
      <formula>NOT(ISERROR(SEARCH("ヵ月",G7)))</formula>
    </cfRule>
    <cfRule type="containsText" dxfId="223" priority="246" operator="containsText" text="旨味">
      <formula>NOT(ISERROR(SEARCH("旨味",G7)))</formula>
    </cfRule>
    <cfRule type="containsText" dxfId="222" priority="247" operator="containsText" text="旨味">
      <formula>NOT(ISERROR(SEARCH("旨味",G7)))</formula>
    </cfRule>
    <cfRule type="containsText" dxfId="221" priority="248" operator="containsText" text="おススメ">
      <formula>NOT(ISERROR(SEARCH("おススメ",G7)))</formula>
    </cfRule>
    <cfRule type="containsText" dxfId="220" priority="249" operator="containsText" text="おススメ">
      <formula>NOT(ISERROR(SEARCH("おススメ",G7)))</formula>
    </cfRule>
  </conditionalFormatting>
  <conditionalFormatting sqref="G7">
    <cfRule type="containsText" dxfId="219" priority="190" operator="containsText" text="ｍｌ">
      <formula>NOT(ISERROR(SEARCH("ｍｌ",G7)))</formula>
    </cfRule>
    <cfRule type="containsText" dxfId="218" priority="220" operator="containsText" text="美味しく">
      <formula>NOT(ISERROR(SEARCH("美味しく",G7)))</formula>
    </cfRule>
  </conditionalFormatting>
  <conditionalFormatting sqref="G7">
    <cfRule type="containsText" dxfId="217" priority="191" operator="containsText" text="うま味">
      <formula>NOT(ISERROR(SEARCH("うま味",G7)))</formula>
    </cfRule>
    <cfRule type="containsText" dxfId="216" priority="192" operator="containsText" text="旨み">
      <formula>NOT(ISERROR(SEARCH("旨み",G7)))</formula>
    </cfRule>
    <cfRule type="containsText" dxfId="215" priority="193" operator="containsText" text="旨味">
      <formula>NOT(ISERROR(SEARCH("旨味",G7)))</formula>
    </cfRule>
    <cfRule type="containsText" dxfId="214" priority="194" operator="containsText" text="美味">
      <formula>NOT(ISERROR(SEARCH("美味",G7)))</formula>
    </cfRule>
    <cfRule type="containsText" dxfId="213" priority="195" operator="containsText" text="ML">
      <formula>NOT(ISERROR(SEARCH("ML",G7)))</formula>
    </cfRule>
    <cfRule type="containsText" dxfId="212" priority="196" operator="containsText" text="ml">
      <formula>NOT(ISERROR(SEARCH("ml",G7)))</formula>
    </cfRule>
    <cfRule type="containsText" dxfId="211" priority="197" operator="containsText" text="WEBサイト">
      <formula>NOT(ISERROR(SEARCH("WEBサイト",G7)))</formula>
    </cfRule>
    <cfRule type="containsText" dxfId="210" priority="198" operator="containsText" text="HP">
      <formula>NOT(ISERROR(SEARCH("HP",G7)))</formula>
    </cfRule>
    <cfRule type="containsText" dxfId="209" priority="199" operator="containsText" text="ホームページ">
      <formula>NOT(ISERROR(SEARCH("ホームページ",G7)))</formula>
    </cfRule>
    <cfRule type="containsText" dxfId="208" priority="200" operator="containsText" text="取扱">
      <formula>NOT(ISERROR(SEARCH("取扱",G7)))</formula>
    </cfRule>
    <cfRule type="containsText" dxfId="207" priority="201" operator="containsText" text="迄">
      <formula>NOT(ISERROR(SEARCH("迄",G7)))</formula>
    </cfRule>
    <cfRule type="containsText" dxfId="206" priority="202" operator="containsText" text="又">
      <formula>NOT(ISERROR(SEARCH("又",G7)))</formula>
    </cfRule>
    <cfRule type="containsText" dxfId="205" priority="203" operator="containsText" text="等">
      <formula>NOT(ISERROR(SEARCH("等",G7)))</formula>
    </cfRule>
    <cfRule type="containsText" dxfId="204" priority="204" operator="containsText" text="下さい">
      <formula>NOT(ISERROR(SEARCH("下さい",G7)))</formula>
    </cfRule>
    <cfRule type="containsText" dxfId="203" priority="205" operator="containsText" text="出来る">
      <formula>NOT(ISERROR(SEARCH("出来る",G7)))</formula>
    </cfRule>
    <cfRule type="containsText" dxfId="202" priority="206" operator="containsText" text="為">
      <formula>NOT(ISERROR(SEARCH("為",G7)))</formula>
    </cfRule>
    <cfRule type="containsText" dxfId="201" priority="207" operator="containsText" text="更に">
      <formula>NOT(ISERROR(SEARCH("更に",G7)))</formula>
    </cfRule>
    <cfRule type="containsText" dxfId="200" priority="208" operator="containsText" text="様々">
      <formula>NOT(ISERROR(SEARCH("様々",G7)))</formula>
    </cfRule>
    <cfRule type="containsText" dxfId="199" priority="209" operator="containsText" text="皆様">
      <formula>NOT(ISERROR(SEARCH("皆様",G7)))</formula>
    </cfRule>
    <cfRule type="containsText" dxfId="198" priority="210" operator="containsText" text="お客様">
      <formula>NOT(ISERROR(SEARCH("お客様",G7)))</formula>
    </cfRule>
    <cfRule type="containsText" dxfId="197" priority="211" operator="containsText" text="子供">
      <formula>NOT(ISERROR(SEARCH("子供",G7)))</formula>
    </cfRule>
    <cfRule type="containsText" dxfId="196" priority="212" operator="containsText" text="ケ月">
      <formula>NOT(ISERROR(SEARCH("ケ月",G7)))</formula>
    </cfRule>
    <cfRule type="containsText" dxfId="195" priority="213" operator="containsText" text="か月">
      <formula>NOT(ISERROR(SEARCH("か月",G7)))</formula>
    </cfRule>
    <cfRule type="containsText" dxfId="194" priority="214" operator="containsText" text="ヶ月">
      <formula>NOT(ISERROR(SEARCH("ヶ月",G7)))</formula>
    </cfRule>
    <cfRule type="containsText" dxfId="193" priority="215" operator="containsText" text="ヵ月">
      <formula>NOT(ISERROR(SEARCH("ヵ月",G7)))</formula>
    </cfRule>
    <cfRule type="containsText" dxfId="192" priority="216" operator="containsText" text="旨味">
      <formula>NOT(ISERROR(SEARCH("旨味",G7)))</formula>
    </cfRule>
    <cfRule type="containsText" dxfId="191" priority="217" operator="containsText" text="旨味">
      <formula>NOT(ISERROR(SEARCH("旨味",G7)))</formula>
    </cfRule>
    <cfRule type="containsText" dxfId="190" priority="218" operator="containsText" text="おススメ">
      <formula>NOT(ISERROR(SEARCH("おススメ",G7)))</formula>
    </cfRule>
    <cfRule type="containsText" dxfId="189" priority="219" operator="containsText" text="おススメ">
      <formula>NOT(ISERROR(SEARCH("おススメ",G7)))</formula>
    </cfRule>
  </conditionalFormatting>
  <conditionalFormatting sqref="G8">
    <cfRule type="containsText" dxfId="188" priority="187" operator="containsText" text="お勧め、オススメ">
      <formula>NOT(ISERROR(SEARCH("お勧め、オススメ",G8)))</formula>
    </cfRule>
    <cfRule type="containsText" dxfId="187" priority="188" operator="containsText" text="頂く">
      <formula>NOT(ISERROR(SEARCH("頂く",G8)))</formula>
    </cfRule>
    <cfRule type="containsText" dxfId="186" priority="189" operator="containsText" text="美味しい">
      <formula>NOT(ISERROR(SEARCH("美味しい",G8)))</formula>
    </cfRule>
  </conditionalFormatting>
  <conditionalFormatting sqref="G8">
    <cfRule type="containsText" dxfId="185" priority="158" operator="containsText" text="うま味">
      <formula>NOT(ISERROR(SEARCH("うま味",G8)))</formula>
    </cfRule>
    <cfRule type="containsText" dxfId="184" priority="159" operator="containsText" text="旨み">
      <formula>NOT(ISERROR(SEARCH("旨み",G8)))</formula>
    </cfRule>
    <cfRule type="containsText" dxfId="183" priority="160" operator="containsText" text="旨味">
      <formula>NOT(ISERROR(SEARCH("旨味",G8)))</formula>
    </cfRule>
    <cfRule type="containsText" dxfId="182" priority="161" operator="containsText" text="美味">
      <formula>NOT(ISERROR(SEARCH("美味",G8)))</formula>
    </cfRule>
    <cfRule type="containsText" dxfId="181" priority="162" operator="containsText" text="ML">
      <formula>NOT(ISERROR(SEARCH("ML",G8)))</formula>
    </cfRule>
    <cfRule type="containsText" dxfId="180" priority="163" operator="containsText" text="ml">
      <formula>NOT(ISERROR(SEARCH("ml",G8)))</formula>
    </cfRule>
    <cfRule type="containsText" dxfId="179" priority="164" operator="containsText" text="WEBサイト">
      <formula>NOT(ISERROR(SEARCH("WEBサイト",G8)))</formula>
    </cfRule>
    <cfRule type="containsText" dxfId="178" priority="165" operator="containsText" text="HP">
      <formula>NOT(ISERROR(SEARCH("HP",G8)))</formula>
    </cfRule>
    <cfRule type="containsText" dxfId="177" priority="166" operator="containsText" text="ホームページ">
      <formula>NOT(ISERROR(SEARCH("ホームページ",G8)))</formula>
    </cfRule>
    <cfRule type="containsText" dxfId="176" priority="167" operator="containsText" text="取扱">
      <formula>NOT(ISERROR(SEARCH("取扱",G8)))</formula>
    </cfRule>
    <cfRule type="containsText" dxfId="175" priority="168" operator="containsText" text="迄">
      <formula>NOT(ISERROR(SEARCH("迄",G8)))</formula>
    </cfRule>
    <cfRule type="containsText" dxfId="174" priority="169" operator="containsText" text="又">
      <formula>NOT(ISERROR(SEARCH("又",G8)))</formula>
    </cfRule>
    <cfRule type="containsText" dxfId="173" priority="170" operator="containsText" text="等">
      <formula>NOT(ISERROR(SEARCH("等",G8)))</formula>
    </cfRule>
    <cfRule type="containsText" dxfId="172" priority="171" operator="containsText" text="下さい">
      <formula>NOT(ISERROR(SEARCH("下さい",G8)))</formula>
    </cfRule>
    <cfRule type="containsText" dxfId="171" priority="172" operator="containsText" text="出来る">
      <formula>NOT(ISERROR(SEARCH("出来る",G8)))</formula>
    </cfRule>
    <cfRule type="containsText" dxfId="170" priority="173" operator="containsText" text="為">
      <formula>NOT(ISERROR(SEARCH("為",G8)))</formula>
    </cfRule>
    <cfRule type="containsText" dxfId="169" priority="174" operator="containsText" text="更に">
      <formula>NOT(ISERROR(SEARCH("更に",G8)))</formula>
    </cfRule>
    <cfRule type="containsText" dxfId="168" priority="175" operator="containsText" text="様々">
      <formula>NOT(ISERROR(SEARCH("様々",G8)))</formula>
    </cfRule>
    <cfRule type="containsText" dxfId="167" priority="176" operator="containsText" text="皆様">
      <formula>NOT(ISERROR(SEARCH("皆様",G8)))</formula>
    </cfRule>
    <cfRule type="containsText" dxfId="166" priority="177" operator="containsText" text="お客様">
      <formula>NOT(ISERROR(SEARCH("お客様",G8)))</formula>
    </cfRule>
    <cfRule type="containsText" dxfId="165" priority="178" operator="containsText" text="子供">
      <formula>NOT(ISERROR(SEARCH("子供",G8)))</formula>
    </cfRule>
    <cfRule type="containsText" dxfId="164" priority="179" operator="containsText" text="ケ月">
      <formula>NOT(ISERROR(SEARCH("ケ月",G8)))</formula>
    </cfRule>
    <cfRule type="containsText" dxfId="163" priority="180" operator="containsText" text="か月">
      <formula>NOT(ISERROR(SEARCH("か月",G8)))</formula>
    </cfRule>
    <cfRule type="containsText" dxfId="162" priority="181" operator="containsText" text="ヶ月">
      <formula>NOT(ISERROR(SEARCH("ヶ月",G8)))</formula>
    </cfRule>
    <cfRule type="containsText" dxfId="161" priority="182" operator="containsText" text="ヵ月">
      <formula>NOT(ISERROR(SEARCH("ヵ月",G8)))</formula>
    </cfRule>
    <cfRule type="containsText" dxfId="160" priority="183" operator="containsText" text="旨味">
      <formula>NOT(ISERROR(SEARCH("旨味",G8)))</formula>
    </cfRule>
    <cfRule type="containsText" dxfId="159" priority="184" operator="containsText" text="旨味">
      <formula>NOT(ISERROR(SEARCH("旨味",G8)))</formula>
    </cfRule>
    <cfRule type="containsText" dxfId="158" priority="185" operator="containsText" text="おススメ">
      <formula>NOT(ISERROR(SEARCH("おススメ",G8)))</formula>
    </cfRule>
    <cfRule type="containsText" dxfId="157" priority="186" operator="containsText" text="おススメ">
      <formula>NOT(ISERROR(SEARCH("おススメ",G8)))</formula>
    </cfRule>
  </conditionalFormatting>
  <conditionalFormatting sqref="G8">
    <cfRule type="containsText" dxfId="156" priority="127" operator="containsText" text="ｍｌ">
      <formula>NOT(ISERROR(SEARCH("ｍｌ",G8)))</formula>
    </cfRule>
    <cfRule type="containsText" dxfId="155" priority="157" operator="containsText" text="美味しく">
      <formula>NOT(ISERROR(SEARCH("美味しく",G8)))</formula>
    </cfRule>
  </conditionalFormatting>
  <conditionalFormatting sqref="G8">
    <cfRule type="containsText" dxfId="154" priority="128" operator="containsText" text="うま味">
      <formula>NOT(ISERROR(SEARCH("うま味",G8)))</formula>
    </cfRule>
    <cfRule type="containsText" dxfId="153" priority="129" operator="containsText" text="旨み">
      <formula>NOT(ISERROR(SEARCH("旨み",G8)))</formula>
    </cfRule>
    <cfRule type="containsText" dxfId="152" priority="130" operator="containsText" text="旨味">
      <formula>NOT(ISERROR(SEARCH("旨味",G8)))</formula>
    </cfRule>
    <cfRule type="containsText" dxfId="151" priority="131" operator="containsText" text="美味">
      <formula>NOT(ISERROR(SEARCH("美味",G8)))</formula>
    </cfRule>
    <cfRule type="containsText" dxfId="150" priority="132" operator="containsText" text="ML">
      <formula>NOT(ISERROR(SEARCH("ML",G8)))</formula>
    </cfRule>
    <cfRule type="containsText" dxfId="149" priority="133" operator="containsText" text="ml">
      <formula>NOT(ISERROR(SEARCH("ml",G8)))</formula>
    </cfRule>
    <cfRule type="containsText" dxfId="148" priority="134" operator="containsText" text="WEBサイト">
      <formula>NOT(ISERROR(SEARCH("WEBサイト",G8)))</formula>
    </cfRule>
    <cfRule type="containsText" dxfId="147" priority="135" operator="containsText" text="HP">
      <formula>NOT(ISERROR(SEARCH("HP",G8)))</formula>
    </cfRule>
    <cfRule type="containsText" dxfId="146" priority="136" operator="containsText" text="ホームページ">
      <formula>NOT(ISERROR(SEARCH("ホームページ",G8)))</formula>
    </cfRule>
    <cfRule type="containsText" dxfId="145" priority="137" operator="containsText" text="取扱">
      <formula>NOT(ISERROR(SEARCH("取扱",G8)))</formula>
    </cfRule>
    <cfRule type="containsText" dxfId="144" priority="138" operator="containsText" text="迄">
      <formula>NOT(ISERROR(SEARCH("迄",G8)))</formula>
    </cfRule>
    <cfRule type="containsText" dxfId="143" priority="139" operator="containsText" text="又">
      <formula>NOT(ISERROR(SEARCH("又",G8)))</formula>
    </cfRule>
    <cfRule type="containsText" dxfId="142" priority="140" operator="containsText" text="等">
      <formula>NOT(ISERROR(SEARCH("等",G8)))</formula>
    </cfRule>
    <cfRule type="containsText" dxfId="141" priority="141" operator="containsText" text="下さい">
      <formula>NOT(ISERROR(SEARCH("下さい",G8)))</formula>
    </cfRule>
    <cfRule type="containsText" dxfId="140" priority="142" operator="containsText" text="出来る">
      <formula>NOT(ISERROR(SEARCH("出来る",G8)))</formula>
    </cfRule>
    <cfRule type="containsText" dxfId="139" priority="143" operator="containsText" text="為">
      <formula>NOT(ISERROR(SEARCH("為",G8)))</formula>
    </cfRule>
    <cfRule type="containsText" dxfId="138" priority="144" operator="containsText" text="更に">
      <formula>NOT(ISERROR(SEARCH("更に",G8)))</formula>
    </cfRule>
    <cfRule type="containsText" dxfId="137" priority="145" operator="containsText" text="様々">
      <formula>NOT(ISERROR(SEARCH("様々",G8)))</formula>
    </cfRule>
    <cfRule type="containsText" dxfId="136" priority="146" operator="containsText" text="皆様">
      <formula>NOT(ISERROR(SEARCH("皆様",G8)))</formula>
    </cfRule>
    <cfRule type="containsText" dxfId="135" priority="147" operator="containsText" text="お客様">
      <formula>NOT(ISERROR(SEARCH("お客様",G8)))</formula>
    </cfRule>
    <cfRule type="containsText" dxfId="134" priority="148" operator="containsText" text="子供">
      <formula>NOT(ISERROR(SEARCH("子供",G8)))</formula>
    </cfRule>
    <cfRule type="containsText" dxfId="133" priority="149" operator="containsText" text="ケ月">
      <formula>NOT(ISERROR(SEARCH("ケ月",G8)))</formula>
    </cfRule>
    <cfRule type="containsText" dxfId="132" priority="150" operator="containsText" text="か月">
      <formula>NOT(ISERROR(SEARCH("か月",G8)))</formula>
    </cfRule>
    <cfRule type="containsText" dxfId="131" priority="151" operator="containsText" text="ヶ月">
      <formula>NOT(ISERROR(SEARCH("ヶ月",G8)))</formula>
    </cfRule>
    <cfRule type="containsText" dxfId="130" priority="152" operator="containsText" text="ヵ月">
      <formula>NOT(ISERROR(SEARCH("ヵ月",G8)))</formula>
    </cfRule>
    <cfRule type="containsText" dxfId="129" priority="153" operator="containsText" text="旨味">
      <formula>NOT(ISERROR(SEARCH("旨味",G8)))</formula>
    </cfRule>
    <cfRule type="containsText" dxfId="128" priority="154" operator="containsText" text="旨味">
      <formula>NOT(ISERROR(SEARCH("旨味",G8)))</formula>
    </cfRule>
    <cfRule type="containsText" dxfId="127" priority="155" operator="containsText" text="おススメ">
      <formula>NOT(ISERROR(SEARCH("おススメ",G8)))</formula>
    </cfRule>
    <cfRule type="containsText" dxfId="126" priority="156" operator="containsText" text="おススメ">
      <formula>NOT(ISERROR(SEARCH("おススメ",G8)))</formula>
    </cfRule>
  </conditionalFormatting>
  <conditionalFormatting sqref="G26">
    <cfRule type="containsText" dxfId="125" priority="124" operator="containsText" text="お勧め、オススメ">
      <formula>NOT(ISERROR(SEARCH("お勧め、オススメ",G26)))</formula>
    </cfRule>
    <cfRule type="containsText" dxfId="124" priority="125" operator="containsText" text="頂く">
      <formula>NOT(ISERROR(SEARCH("頂く",G26)))</formula>
    </cfRule>
    <cfRule type="containsText" dxfId="123" priority="126" operator="containsText" text="美味しい">
      <formula>NOT(ISERROR(SEARCH("美味しい",G26)))</formula>
    </cfRule>
  </conditionalFormatting>
  <conditionalFormatting sqref="G26">
    <cfRule type="containsText" dxfId="122" priority="95" operator="containsText" text="うま味">
      <formula>NOT(ISERROR(SEARCH("うま味",G26)))</formula>
    </cfRule>
    <cfRule type="containsText" dxfId="121" priority="96" operator="containsText" text="旨み">
      <formula>NOT(ISERROR(SEARCH("旨み",G26)))</formula>
    </cfRule>
    <cfRule type="containsText" dxfId="120" priority="97" operator="containsText" text="旨味">
      <formula>NOT(ISERROR(SEARCH("旨味",G26)))</formula>
    </cfRule>
    <cfRule type="containsText" dxfId="119" priority="98" operator="containsText" text="美味">
      <formula>NOT(ISERROR(SEARCH("美味",G26)))</formula>
    </cfRule>
    <cfRule type="containsText" dxfId="118" priority="99" operator="containsText" text="ML">
      <formula>NOT(ISERROR(SEARCH("ML",G26)))</formula>
    </cfRule>
    <cfRule type="containsText" dxfId="117" priority="100" operator="containsText" text="ml">
      <formula>NOT(ISERROR(SEARCH("ml",G26)))</formula>
    </cfRule>
    <cfRule type="containsText" dxfId="116" priority="101" operator="containsText" text="WEBサイト">
      <formula>NOT(ISERROR(SEARCH("WEBサイト",G26)))</formula>
    </cfRule>
    <cfRule type="containsText" dxfId="115" priority="102" operator="containsText" text="HP">
      <formula>NOT(ISERROR(SEARCH("HP",G26)))</formula>
    </cfRule>
    <cfRule type="containsText" dxfId="114" priority="103" operator="containsText" text="ホームページ">
      <formula>NOT(ISERROR(SEARCH("ホームページ",G26)))</formula>
    </cfRule>
    <cfRule type="containsText" dxfId="113" priority="104" operator="containsText" text="取扱">
      <formula>NOT(ISERROR(SEARCH("取扱",G26)))</formula>
    </cfRule>
    <cfRule type="containsText" dxfId="112" priority="105" operator="containsText" text="迄">
      <formula>NOT(ISERROR(SEARCH("迄",G26)))</formula>
    </cfRule>
    <cfRule type="containsText" dxfId="111" priority="106" operator="containsText" text="又">
      <formula>NOT(ISERROR(SEARCH("又",G26)))</formula>
    </cfRule>
    <cfRule type="containsText" dxfId="110" priority="107" operator="containsText" text="等">
      <formula>NOT(ISERROR(SEARCH("等",G26)))</formula>
    </cfRule>
    <cfRule type="containsText" dxfId="109" priority="108" operator="containsText" text="下さい">
      <formula>NOT(ISERROR(SEARCH("下さい",G26)))</formula>
    </cfRule>
    <cfRule type="containsText" dxfId="108" priority="109" operator="containsText" text="出来る">
      <formula>NOT(ISERROR(SEARCH("出来る",G26)))</formula>
    </cfRule>
    <cfRule type="containsText" dxfId="107" priority="110" operator="containsText" text="為">
      <formula>NOT(ISERROR(SEARCH("為",G26)))</formula>
    </cfRule>
    <cfRule type="containsText" dxfId="106" priority="111" operator="containsText" text="更に">
      <formula>NOT(ISERROR(SEARCH("更に",G26)))</formula>
    </cfRule>
    <cfRule type="containsText" dxfId="105" priority="112" operator="containsText" text="様々">
      <formula>NOT(ISERROR(SEARCH("様々",G26)))</formula>
    </cfRule>
    <cfRule type="containsText" dxfId="104" priority="113" operator="containsText" text="皆様">
      <formula>NOT(ISERROR(SEARCH("皆様",G26)))</formula>
    </cfRule>
    <cfRule type="containsText" dxfId="103" priority="114" operator="containsText" text="お客様">
      <formula>NOT(ISERROR(SEARCH("お客様",G26)))</formula>
    </cfRule>
    <cfRule type="containsText" dxfId="102" priority="115" operator="containsText" text="子供">
      <formula>NOT(ISERROR(SEARCH("子供",G26)))</formula>
    </cfRule>
    <cfRule type="containsText" dxfId="101" priority="116" operator="containsText" text="ケ月">
      <formula>NOT(ISERROR(SEARCH("ケ月",G26)))</formula>
    </cfRule>
    <cfRule type="containsText" dxfId="100" priority="117" operator="containsText" text="か月">
      <formula>NOT(ISERROR(SEARCH("か月",G26)))</formula>
    </cfRule>
    <cfRule type="containsText" dxfId="99" priority="118" operator="containsText" text="ヶ月">
      <formula>NOT(ISERROR(SEARCH("ヶ月",G26)))</formula>
    </cfRule>
    <cfRule type="containsText" dxfId="98" priority="119" operator="containsText" text="ヵ月">
      <formula>NOT(ISERROR(SEARCH("ヵ月",G26)))</formula>
    </cfRule>
    <cfRule type="containsText" dxfId="97" priority="120" operator="containsText" text="旨味">
      <formula>NOT(ISERROR(SEARCH("旨味",G26)))</formula>
    </cfRule>
    <cfRule type="containsText" dxfId="96" priority="121" operator="containsText" text="旨味">
      <formula>NOT(ISERROR(SEARCH("旨味",G26)))</formula>
    </cfRule>
    <cfRule type="containsText" dxfId="95" priority="122" operator="containsText" text="おススメ">
      <formula>NOT(ISERROR(SEARCH("おススメ",G26)))</formula>
    </cfRule>
    <cfRule type="containsText" dxfId="94" priority="123" operator="containsText" text="おススメ">
      <formula>NOT(ISERROR(SEARCH("おススメ",G26)))</formula>
    </cfRule>
  </conditionalFormatting>
  <conditionalFormatting sqref="G26">
    <cfRule type="containsText" dxfId="93" priority="64" operator="containsText" text="ｍｌ">
      <formula>NOT(ISERROR(SEARCH("ｍｌ",G26)))</formula>
    </cfRule>
    <cfRule type="containsText" dxfId="92" priority="94" operator="containsText" text="美味しく">
      <formula>NOT(ISERROR(SEARCH("美味しく",G26)))</formula>
    </cfRule>
  </conditionalFormatting>
  <conditionalFormatting sqref="G26">
    <cfRule type="containsText" dxfId="91" priority="65" operator="containsText" text="うま味">
      <formula>NOT(ISERROR(SEARCH("うま味",G26)))</formula>
    </cfRule>
    <cfRule type="containsText" dxfId="90" priority="66" operator="containsText" text="旨み">
      <formula>NOT(ISERROR(SEARCH("旨み",G26)))</formula>
    </cfRule>
    <cfRule type="containsText" dxfId="89" priority="67" operator="containsText" text="旨味">
      <formula>NOT(ISERROR(SEARCH("旨味",G26)))</formula>
    </cfRule>
    <cfRule type="containsText" dxfId="88" priority="68" operator="containsText" text="美味">
      <formula>NOT(ISERROR(SEARCH("美味",G26)))</formula>
    </cfRule>
    <cfRule type="containsText" dxfId="87" priority="69" operator="containsText" text="ML">
      <formula>NOT(ISERROR(SEARCH("ML",G26)))</formula>
    </cfRule>
    <cfRule type="containsText" dxfId="86" priority="70" operator="containsText" text="ml">
      <formula>NOT(ISERROR(SEARCH("ml",G26)))</formula>
    </cfRule>
    <cfRule type="containsText" dxfId="85" priority="71" operator="containsText" text="WEBサイト">
      <formula>NOT(ISERROR(SEARCH("WEBサイト",G26)))</formula>
    </cfRule>
    <cfRule type="containsText" dxfId="84" priority="72" operator="containsText" text="HP">
      <formula>NOT(ISERROR(SEARCH("HP",G26)))</formula>
    </cfRule>
    <cfRule type="containsText" dxfId="83" priority="73" operator="containsText" text="ホームページ">
      <formula>NOT(ISERROR(SEARCH("ホームページ",G26)))</formula>
    </cfRule>
    <cfRule type="containsText" dxfId="82" priority="74" operator="containsText" text="取扱">
      <formula>NOT(ISERROR(SEARCH("取扱",G26)))</formula>
    </cfRule>
    <cfRule type="containsText" dxfId="81" priority="75" operator="containsText" text="迄">
      <formula>NOT(ISERROR(SEARCH("迄",G26)))</formula>
    </cfRule>
    <cfRule type="containsText" dxfId="80" priority="76" operator="containsText" text="又">
      <formula>NOT(ISERROR(SEARCH("又",G26)))</formula>
    </cfRule>
    <cfRule type="containsText" dxfId="79" priority="77" operator="containsText" text="等">
      <formula>NOT(ISERROR(SEARCH("等",G26)))</formula>
    </cfRule>
    <cfRule type="containsText" dxfId="78" priority="78" operator="containsText" text="下さい">
      <formula>NOT(ISERROR(SEARCH("下さい",G26)))</formula>
    </cfRule>
    <cfRule type="containsText" dxfId="77" priority="79" operator="containsText" text="出来る">
      <formula>NOT(ISERROR(SEARCH("出来る",G26)))</formula>
    </cfRule>
    <cfRule type="containsText" dxfId="76" priority="80" operator="containsText" text="為">
      <formula>NOT(ISERROR(SEARCH("為",G26)))</formula>
    </cfRule>
    <cfRule type="containsText" dxfId="75" priority="81" operator="containsText" text="更に">
      <formula>NOT(ISERROR(SEARCH("更に",G26)))</formula>
    </cfRule>
    <cfRule type="containsText" dxfId="74" priority="82" operator="containsText" text="様々">
      <formula>NOT(ISERROR(SEARCH("様々",G26)))</formula>
    </cfRule>
    <cfRule type="containsText" dxfId="73" priority="83" operator="containsText" text="皆様">
      <formula>NOT(ISERROR(SEARCH("皆様",G26)))</formula>
    </cfRule>
    <cfRule type="containsText" dxfId="72" priority="84" operator="containsText" text="お客様">
      <formula>NOT(ISERROR(SEARCH("お客様",G26)))</formula>
    </cfRule>
    <cfRule type="containsText" dxfId="71" priority="85" operator="containsText" text="子供">
      <formula>NOT(ISERROR(SEARCH("子供",G26)))</formula>
    </cfRule>
    <cfRule type="containsText" dxfId="70" priority="86" operator="containsText" text="ケ月">
      <formula>NOT(ISERROR(SEARCH("ケ月",G26)))</formula>
    </cfRule>
    <cfRule type="containsText" dxfId="69" priority="87" operator="containsText" text="か月">
      <formula>NOT(ISERROR(SEARCH("か月",G26)))</formula>
    </cfRule>
    <cfRule type="containsText" dxfId="68" priority="88" operator="containsText" text="ヶ月">
      <formula>NOT(ISERROR(SEARCH("ヶ月",G26)))</formula>
    </cfRule>
    <cfRule type="containsText" dxfId="67" priority="89" operator="containsText" text="ヵ月">
      <formula>NOT(ISERROR(SEARCH("ヵ月",G26)))</formula>
    </cfRule>
    <cfRule type="containsText" dxfId="66" priority="90" operator="containsText" text="旨味">
      <formula>NOT(ISERROR(SEARCH("旨味",G26)))</formula>
    </cfRule>
    <cfRule type="containsText" dxfId="65" priority="91" operator="containsText" text="旨味">
      <formula>NOT(ISERROR(SEARCH("旨味",G26)))</formula>
    </cfRule>
    <cfRule type="containsText" dxfId="64" priority="92" operator="containsText" text="おススメ">
      <formula>NOT(ISERROR(SEARCH("おススメ",G26)))</formula>
    </cfRule>
    <cfRule type="containsText" dxfId="63" priority="93" operator="containsText" text="おススメ">
      <formula>NOT(ISERROR(SEARCH("おススメ",G26)))</formula>
    </cfRule>
  </conditionalFormatting>
  <conditionalFormatting sqref="G22">
    <cfRule type="containsText" dxfId="62" priority="61" operator="containsText" text="お勧め、オススメ">
      <formula>NOT(ISERROR(SEARCH("お勧め、オススメ",G22)))</formula>
    </cfRule>
    <cfRule type="containsText" dxfId="61" priority="62" operator="containsText" text="頂く">
      <formula>NOT(ISERROR(SEARCH("頂く",G22)))</formula>
    </cfRule>
    <cfRule type="containsText" dxfId="60" priority="63" operator="containsText" text="美味しい">
      <formula>NOT(ISERROR(SEARCH("美味しい",G22)))</formula>
    </cfRule>
  </conditionalFormatting>
  <conditionalFormatting sqref="G22">
    <cfRule type="containsText" dxfId="59" priority="32" operator="containsText" text="うま味">
      <formula>NOT(ISERROR(SEARCH("うま味",G22)))</formula>
    </cfRule>
    <cfRule type="containsText" dxfId="58" priority="33" operator="containsText" text="旨み">
      <formula>NOT(ISERROR(SEARCH("旨み",G22)))</formula>
    </cfRule>
    <cfRule type="containsText" dxfId="57" priority="34" operator="containsText" text="旨味">
      <formula>NOT(ISERROR(SEARCH("旨味",G22)))</formula>
    </cfRule>
    <cfRule type="containsText" dxfId="56" priority="35" operator="containsText" text="美味">
      <formula>NOT(ISERROR(SEARCH("美味",G22)))</formula>
    </cfRule>
    <cfRule type="containsText" dxfId="55" priority="36" operator="containsText" text="ML">
      <formula>NOT(ISERROR(SEARCH("ML",G22)))</formula>
    </cfRule>
    <cfRule type="containsText" dxfId="54" priority="37" operator="containsText" text="ml">
      <formula>NOT(ISERROR(SEARCH("ml",G22)))</formula>
    </cfRule>
    <cfRule type="containsText" dxfId="53" priority="38" operator="containsText" text="WEBサイト">
      <formula>NOT(ISERROR(SEARCH("WEBサイト",G22)))</formula>
    </cfRule>
    <cfRule type="containsText" dxfId="52" priority="39" operator="containsText" text="HP">
      <formula>NOT(ISERROR(SEARCH("HP",G22)))</formula>
    </cfRule>
    <cfRule type="containsText" dxfId="51" priority="40" operator="containsText" text="ホームページ">
      <formula>NOT(ISERROR(SEARCH("ホームページ",G22)))</formula>
    </cfRule>
    <cfRule type="containsText" dxfId="50" priority="41" operator="containsText" text="取扱">
      <formula>NOT(ISERROR(SEARCH("取扱",G22)))</formula>
    </cfRule>
    <cfRule type="containsText" dxfId="49" priority="42" operator="containsText" text="迄">
      <formula>NOT(ISERROR(SEARCH("迄",G22)))</formula>
    </cfRule>
    <cfRule type="containsText" dxfId="48" priority="43" operator="containsText" text="又">
      <formula>NOT(ISERROR(SEARCH("又",G22)))</formula>
    </cfRule>
    <cfRule type="containsText" dxfId="47" priority="44" operator="containsText" text="等">
      <formula>NOT(ISERROR(SEARCH("等",G22)))</formula>
    </cfRule>
    <cfRule type="containsText" dxfId="46" priority="45" operator="containsText" text="下さい">
      <formula>NOT(ISERROR(SEARCH("下さい",G22)))</formula>
    </cfRule>
    <cfRule type="containsText" dxfId="45" priority="46" operator="containsText" text="出来る">
      <formula>NOT(ISERROR(SEARCH("出来る",G22)))</formula>
    </cfRule>
    <cfRule type="containsText" dxfId="44" priority="47" operator="containsText" text="為">
      <formula>NOT(ISERROR(SEARCH("為",G22)))</formula>
    </cfRule>
    <cfRule type="containsText" dxfId="43" priority="48" operator="containsText" text="更に">
      <formula>NOT(ISERROR(SEARCH("更に",G22)))</formula>
    </cfRule>
    <cfRule type="containsText" dxfId="42" priority="49" operator="containsText" text="様々">
      <formula>NOT(ISERROR(SEARCH("様々",G22)))</formula>
    </cfRule>
    <cfRule type="containsText" dxfId="41" priority="50" operator="containsText" text="皆様">
      <formula>NOT(ISERROR(SEARCH("皆様",G22)))</formula>
    </cfRule>
    <cfRule type="containsText" dxfId="40" priority="51" operator="containsText" text="お客様">
      <formula>NOT(ISERROR(SEARCH("お客様",G22)))</formula>
    </cfRule>
    <cfRule type="containsText" dxfId="39" priority="52" operator="containsText" text="子供">
      <formula>NOT(ISERROR(SEARCH("子供",G22)))</formula>
    </cfRule>
    <cfRule type="containsText" dxfId="38" priority="53" operator="containsText" text="ケ月">
      <formula>NOT(ISERROR(SEARCH("ケ月",G22)))</formula>
    </cfRule>
    <cfRule type="containsText" dxfId="37" priority="54" operator="containsText" text="か月">
      <formula>NOT(ISERROR(SEARCH("か月",G22)))</formula>
    </cfRule>
    <cfRule type="containsText" dxfId="36" priority="55" operator="containsText" text="ヶ月">
      <formula>NOT(ISERROR(SEARCH("ヶ月",G22)))</formula>
    </cfRule>
    <cfRule type="containsText" dxfId="35" priority="56" operator="containsText" text="ヵ月">
      <formula>NOT(ISERROR(SEARCH("ヵ月",G22)))</formula>
    </cfRule>
    <cfRule type="containsText" dxfId="34" priority="57" operator="containsText" text="旨味">
      <formula>NOT(ISERROR(SEARCH("旨味",G22)))</formula>
    </cfRule>
    <cfRule type="containsText" dxfId="33" priority="58" operator="containsText" text="旨味">
      <formula>NOT(ISERROR(SEARCH("旨味",G22)))</formula>
    </cfRule>
    <cfRule type="containsText" dxfId="32" priority="59" operator="containsText" text="おススメ">
      <formula>NOT(ISERROR(SEARCH("おススメ",G22)))</formula>
    </cfRule>
    <cfRule type="containsText" dxfId="31" priority="60" operator="containsText" text="おススメ">
      <formula>NOT(ISERROR(SEARCH("おススメ",G22)))</formula>
    </cfRule>
  </conditionalFormatting>
  <conditionalFormatting sqref="G22">
    <cfRule type="containsText" dxfId="30" priority="1" operator="containsText" text="ｍｌ">
      <formula>NOT(ISERROR(SEARCH("ｍｌ",G22)))</formula>
    </cfRule>
    <cfRule type="containsText" dxfId="29" priority="31" operator="containsText" text="美味しく">
      <formula>NOT(ISERROR(SEARCH("美味しく",G22)))</formula>
    </cfRule>
  </conditionalFormatting>
  <conditionalFormatting sqref="G22">
    <cfRule type="containsText" dxfId="28" priority="2" operator="containsText" text="うま味">
      <formula>NOT(ISERROR(SEARCH("うま味",G22)))</formula>
    </cfRule>
    <cfRule type="containsText" dxfId="27" priority="3" operator="containsText" text="旨み">
      <formula>NOT(ISERROR(SEARCH("旨み",G22)))</formula>
    </cfRule>
    <cfRule type="containsText" dxfId="26" priority="4" operator="containsText" text="旨味">
      <formula>NOT(ISERROR(SEARCH("旨味",G22)))</formula>
    </cfRule>
    <cfRule type="containsText" dxfId="25" priority="5" operator="containsText" text="美味">
      <formula>NOT(ISERROR(SEARCH("美味",G22)))</formula>
    </cfRule>
    <cfRule type="containsText" dxfId="24" priority="6" operator="containsText" text="ML">
      <formula>NOT(ISERROR(SEARCH("ML",G22)))</formula>
    </cfRule>
    <cfRule type="containsText" dxfId="23" priority="7" operator="containsText" text="ml">
      <formula>NOT(ISERROR(SEARCH("ml",G22)))</formula>
    </cfRule>
    <cfRule type="containsText" dxfId="22" priority="8" operator="containsText" text="WEBサイト">
      <formula>NOT(ISERROR(SEARCH("WEBサイト",G22)))</formula>
    </cfRule>
    <cfRule type="containsText" dxfId="21" priority="9" operator="containsText" text="HP">
      <formula>NOT(ISERROR(SEARCH("HP",G22)))</formula>
    </cfRule>
    <cfRule type="containsText" dxfId="20" priority="10" operator="containsText" text="ホームページ">
      <formula>NOT(ISERROR(SEARCH("ホームページ",G22)))</formula>
    </cfRule>
    <cfRule type="containsText" dxfId="19" priority="11" operator="containsText" text="取扱">
      <formula>NOT(ISERROR(SEARCH("取扱",G22)))</formula>
    </cfRule>
    <cfRule type="containsText" dxfId="18" priority="12" operator="containsText" text="迄">
      <formula>NOT(ISERROR(SEARCH("迄",G22)))</formula>
    </cfRule>
    <cfRule type="containsText" dxfId="17" priority="13" operator="containsText" text="又">
      <formula>NOT(ISERROR(SEARCH("又",G22)))</formula>
    </cfRule>
    <cfRule type="containsText" dxfId="16" priority="14" operator="containsText" text="等">
      <formula>NOT(ISERROR(SEARCH("等",G22)))</formula>
    </cfRule>
    <cfRule type="containsText" dxfId="15" priority="15" operator="containsText" text="下さい">
      <formula>NOT(ISERROR(SEARCH("下さい",G22)))</formula>
    </cfRule>
    <cfRule type="containsText" dxfId="14" priority="16" operator="containsText" text="出来る">
      <formula>NOT(ISERROR(SEARCH("出来る",G22)))</formula>
    </cfRule>
    <cfRule type="containsText" dxfId="13" priority="17" operator="containsText" text="為">
      <formula>NOT(ISERROR(SEARCH("為",G22)))</formula>
    </cfRule>
    <cfRule type="containsText" dxfId="12" priority="18" operator="containsText" text="更に">
      <formula>NOT(ISERROR(SEARCH("更に",G22)))</formula>
    </cfRule>
    <cfRule type="containsText" dxfId="11" priority="19" operator="containsText" text="様々">
      <formula>NOT(ISERROR(SEARCH("様々",G22)))</formula>
    </cfRule>
    <cfRule type="containsText" dxfId="10" priority="20" operator="containsText" text="皆様">
      <formula>NOT(ISERROR(SEARCH("皆様",G22)))</formula>
    </cfRule>
    <cfRule type="containsText" dxfId="9" priority="21" operator="containsText" text="お客様">
      <formula>NOT(ISERROR(SEARCH("お客様",G22)))</formula>
    </cfRule>
    <cfRule type="containsText" dxfId="8" priority="22" operator="containsText" text="子供">
      <formula>NOT(ISERROR(SEARCH("子供",G22)))</formula>
    </cfRule>
    <cfRule type="containsText" dxfId="7" priority="23" operator="containsText" text="ケ月">
      <formula>NOT(ISERROR(SEARCH("ケ月",G22)))</formula>
    </cfRule>
    <cfRule type="containsText" dxfId="6" priority="24" operator="containsText" text="か月">
      <formula>NOT(ISERROR(SEARCH("か月",G22)))</formula>
    </cfRule>
    <cfRule type="containsText" dxfId="5" priority="25" operator="containsText" text="ヶ月">
      <formula>NOT(ISERROR(SEARCH("ヶ月",G22)))</formula>
    </cfRule>
    <cfRule type="containsText" dxfId="4" priority="26" operator="containsText" text="ヵ月">
      <formula>NOT(ISERROR(SEARCH("ヵ月",G22)))</formula>
    </cfRule>
    <cfRule type="containsText" dxfId="3" priority="27" operator="containsText" text="旨味">
      <formula>NOT(ISERROR(SEARCH("旨味",G22)))</formula>
    </cfRule>
    <cfRule type="containsText" dxfId="2" priority="28" operator="containsText" text="旨味">
      <formula>NOT(ISERROR(SEARCH("旨味",G22)))</formula>
    </cfRule>
    <cfRule type="containsText" dxfId="1" priority="29" operator="containsText" text="おススメ">
      <formula>NOT(ISERROR(SEARCH("おススメ",G22)))</formula>
    </cfRule>
    <cfRule type="containsText" dxfId="0" priority="30" operator="containsText" text="おススメ">
      <formula>NOT(ISERROR(SEARCH("おススメ",G22)))</formula>
    </cfRule>
  </conditionalFormatting>
  <pageMargins left="0.7" right="0.7" top="0.75" bottom="0.75" header="0.3" footer="0.3"/>
  <legacyDrawing r:id="rId2"/>
</worksheet>
</file>